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tabRatio="742" activeTab="0"/>
  </bookViews>
  <sheets>
    <sheet name="1. HRD Systems " sheetId="1" r:id="rId1"/>
    <sheet name="2. HRD Competencies" sheetId="2" r:id="rId2"/>
    <sheet name="3. HRD Culture and Value" sheetId="3" r:id="rId3"/>
    <sheet name="4. HRD Impact &amp; Alignment" sheetId="4" r:id="rId4"/>
    <sheet name="Summary Score" sheetId="5" r:id="rId5"/>
    <sheet name="HRD SCORE CARD" sheetId="6" r:id="rId6"/>
  </sheets>
  <definedNames/>
  <calcPr fullCalcOnLoad="1"/>
</workbook>
</file>

<file path=xl/sharedStrings.xml><?xml version="1.0" encoding="utf-8"?>
<sst xmlns="http://schemas.openxmlformats.org/spreadsheetml/2006/main" count="365" uniqueCount="290">
  <si>
    <t>INSTRUCTIONS</t>
  </si>
  <si>
    <t xml:space="preserve"> </t>
  </si>
  <si>
    <t xml:space="preserve">NAME OF THE ORGANISATION: </t>
  </si>
  <si>
    <t xml:space="preserve">A mature system has the following characteristics:
A. Clear Objectives
    * Objectives of the system are stated clearly
    * They are shared with all
B. The system is well structured: Comprehensive
    * It is Comprehensive and has all components 
    * It’s Components or elements are coherently structured - Scientifically designed with professional    expertise behind
C. The System and it’s components etc. are understood by every one the same way
    * They are Communicated to all
    * Periodic education/ training  programs are conducted on the system for the users
    * There are Manuals and guidelines are available
D. Well implemented
    * Line managers take interest
    * HR monitors the same well
E. Meets organizational needs and requirements
    * The system meets current needs and Reviewed periodically for its relevance
    * Resulting in tangible outcomes
</t>
  </si>
  <si>
    <r>
      <rPr>
        <b/>
        <sz val="11"/>
        <rFont val="Times New Roman"/>
        <family val="1"/>
      </rPr>
      <t>1. Assess below the extent to which your HRD systems are mature:</t>
    </r>
    <r>
      <rPr>
        <sz val="11"/>
        <rFont val="Times New Roman"/>
        <family val="1"/>
      </rPr>
      <t xml:space="preserve">
What are the various HRD systems you have?
1.1 How clear are their objectives
1.2 How complete and scientific are they? How comprehensive are they?
1.3 How well are they understood?
1.4 How well are they implemented?
1.5 Are they resulting in any tangible achievement of business goals?
</t>
    </r>
  </si>
  <si>
    <t>Total</t>
  </si>
  <si>
    <t>Total Scores</t>
  </si>
  <si>
    <t xml:space="preserve">Your Assessment </t>
  </si>
  <si>
    <t xml:space="preserve"> HRD Competencies</t>
  </si>
  <si>
    <t>2.1 Level of Competency of HRD Staff and the Department</t>
  </si>
  <si>
    <t xml:space="preserve">Assess the HR Staff in the organization having each of the competency in column 2 below
5 = All (90% to 100 %) of the HR staff have this competence  
4 = Most (70 to 80%) of them have this competence to an acceptable level
3 = Some (around 50% or 40 to 60%) of them have this competence 
2 = Only a few (20% to 30%) of the current staff have this competence
1 = None (0 to 10%) have this competence. Those who have it are negligible
Assess in Column 3 the extent to which those who have this competence have this to: 
4 = An extraordinary level
3 = To a good level
2 = To a satisfactory level
1 = Who so ever has it has is not up to mark or satisfactory level
0 = Competency is very Negligible or not present 
</t>
  </si>
  <si>
    <t>SCORING INSTRUCTIONS</t>
  </si>
  <si>
    <t>% of HR Staff  having this competence</t>
  </si>
  <si>
    <t>Level/Depth to which they have this competence</t>
  </si>
  <si>
    <t>Score Total: Multiply the score in column 2 with the score in column 3</t>
  </si>
  <si>
    <t xml:space="preserve">A total of 200 points (10 x 20) </t>
  </si>
  <si>
    <t>Competence definition</t>
  </si>
  <si>
    <t>5.  Personal Credibility</t>
  </si>
  <si>
    <t>7. Personnel Management and Administrative skill</t>
  </si>
  <si>
    <t>8. Vision of the function and Entrepreneurship</t>
  </si>
  <si>
    <t>Extent to which line managers use this as a source of learning</t>
  </si>
  <si>
    <t>Total- Overall Learning Score (Maximum possible 100 points)</t>
  </si>
  <si>
    <t>Source of Learning</t>
  </si>
  <si>
    <t>Performance Planning and Review discussions</t>
  </si>
  <si>
    <t>Departmental meetings, in-house communications</t>
  </si>
  <si>
    <t>Reading Books</t>
  </si>
  <si>
    <t>Internet</t>
  </si>
  <si>
    <t>Project reports including consultancy reports, diagnostic studies</t>
  </si>
  <si>
    <t>Outside Visitors and others</t>
  </si>
  <si>
    <t xml:space="preserve">Each other through presentations, discussions, meetings etc. </t>
  </si>
  <si>
    <t>Newspapers and magazines of business</t>
  </si>
  <si>
    <t>Functional journals and other literature</t>
  </si>
  <si>
    <t>Training Programs: In-house programs and seminars</t>
  </si>
  <si>
    <t>Training programs; Outside programs</t>
  </si>
  <si>
    <t>Seniors and mentors from inside the company or outside</t>
  </si>
  <si>
    <t>Mistakes</t>
  </si>
  <si>
    <t>Other sources</t>
  </si>
  <si>
    <t>Weightage Points</t>
  </si>
  <si>
    <t>2.3. Top Management Styles</t>
  </si>
  <si>
    <t xml:space="preserve">Please rate below the extent to which the top level managers (Directors, SBU heads, HODs) and all other senior managers whose styles have an impact on the larger team exhibit a developmental style. Developmental style is defined as a style which encourages learning and development of knowledge, attitudes, skills and values. Please rate on a scale of 10 on the basis of the following:
9-10 = To an extremely great extent 
7-8 = To a large extent
5-6 = To some extent
3-4 = To a little extent
0-2 = Totally Lacking to a negligible extent
NA= Not Applicable
</t>
  </si>
  <si>
    <t>Development Style: Area or Dimension</t>
  </si>
  <si>
    <t>Total score= Score for 100 points</t>
  </si>
  <si>
    <r>
      <t xml:space="preserve">1. </t>
    </r>
    <r>
      <rPr>
        <b/>
        <sz val="12"/>
        <rFont val="Times New Roman"/>
        <family val="1"/>
      </rPr>
      <t>Decision Making</t>
    </r>
    <r>
      <rPr>
        <sz val="12"/>
        <rFont val="Times New Roman"/>
        <family val="1"/>
      </rPr>
      <t xml:space="preserve">- </t>
    </r>
    <r>
      <rPr>
        <sz val="11"/>
        <rFont val="Times New Roman"/>
        <family val="1"/>
      </rPr>
      <t>Reasons for decisions are given and debated and discussed to promote development among employees</t>
    </r>
  </si>
  <si>
    <r>
      <t xml:space="preserve">2. </t>
    </r>
    <r>
      <rPr>
        <b/>
        <sz val="12"/>
        <rFont val="Times New Roman"/>
        <family val="1"/>
      </rPr>
      <t>Goal Setting</t>
    </r>
    <r>
      <rPr>
        <sz val="12"/>
        <rFont val="Times New Roman"/>
        <family val="1"/>
      </rPr>
      <t xml:space="preserve">: </t>
    </r>
    <r>
      <rPr>
        <sz val="11"/>
        <rFont val="Times New Roman"/>
        <family val="1"/>
      </rPr>
      <t>Goal setting is done learning from each other and employees are encouraged to discuss and gain from each other</t>
    </r>
  </si>
  <si>
    <r>
      <t xml:space="preserve">3. </t>
    </r>
    <r>
      <rPr>
        <b/>
        <sz val="12"/>
        <rFont val="Times New Roman"/>
        <family val="1"/>
      </rPr>
      <t>Managing Mistakes</t>
    </r>
    <r>
      <rPr>
        <sz val="12"/>
        <rFont val="Times New Roman"/>
        <family val="1"/>
      </rPr>
      <t xml:space="preserve">; </t>
    </r>
    <r>
      <rPr>
        <sz val="11"/>
        <rFont val="Times New Roman"/>
        <family val="1"/>
      </rPr>
      <t>When mistakes are made they are used as learning experiences</t>
    </r>
  </si>
  <si>
    <r>
      <t xml:space="preserve">4. </t>
    </r>
    <r>
      <rPr>
        <b/>
        <sz val="12"/>
        <rFont val="Times New Roman"/>
        <family val="1"/>
      </rPr>
      <t>Managing Conflicts</t>
    </r>
    <r>
      <rPr>
        <sz val="12"/>
        <rFont val="Times New Roman"/>
        <family val="1"/>
      </rPr>
      <t xml:space="preserve">: </t>
    </r>
    <r>
      <rPr>
        <sz val="11"/>
        <rFont val="Times New Roman"/>
        <family val="1"/>
      </rPr>
      <t>When conflicts occur concerned teams, employees are encouraged to sort out themselves and grow</t>
    </r>
  </si>
  <si>
    <r>
      <t xml:space="preserve">5. </t>
    </r>
    <r>
      <rPr>
        <b/>
        <sz val="12"/>
        <rFont val="Times New Roman"/>
        <family val="1"/>
      </rPr>
      <t>Rewards and Recognitions</t>
    </r>
    <r>
      <rPr>
        <sz val="12"/>
        <rFont val="Times New Roman"/>
        <family val="1"/>
      </rPr>
      <t xml:space="preserve"> </t>
    </r>
    <r>
      <rPr>
        <sz val="11"/>
        <rFont val="Times New Roman"/>
        <family val="1"/>
      </rPr>
      <t>are to encourage learning and development</t>
    </r>
  </si>
  <si>
    <r>
      <t xml:space="preserve">6. </t>
    </r>
    <r>
      <rPr>
        <b/>
        <sz val="12"/>
        <rFont val="Times New Roman"/>
        <family val="1"/>
      </rPr>
      <t>Conducting Meetings</t>
    </r>
    <r>
      <rPr>
        <sz val="12"/>
        <rFont val="Times New Roman"/>
        <family val="1"/>
      </rPr>
      <t xml:space="preserve">: </t>
    </r>
    <r>
      <rPr>
        <sz val="11"/>
        <rFont val="Times New Roman"/>
        <family val="1"/>
      </rPr>
      <t>meetings are used to help employees learn</t>
    </r>
  </si>
  <si>
    <r>
      <t xml:space="preserve">7. </t>
    </r>
    <r>
      <rPr>
        <b/>
        <sz val="12"/>
        <rFont val="Times New Roman"/>
        <family val="1"/>
      </rPr>
      <t>Policy Formulation</t>
    </r>
    <r>
      <rPr>
        <sz val="12"/>
        <rFont val="Times New Roman"/>
        <family val="1"/>
      </rPr>
      <t xml:space="preserve">: </t>
    </r>
    <r>
      <rPr>
        <sz val="11"/>
        <rFont val="Times New Roman"/>
        <family val="1"/>
      </rPr>
      <t>Employees are communicated and encouraged to learn in policy formulation than keeping the polices as secretive</t>
    </r>
  </si>
  <si>
    <r>
      <t xml:space="preserve">8. </t>
    </r>
    <r>
      <rPr>
        <b/>
        <sz val="12"/>
        <rFont val="Times New Roman"/>
        <family val="1"/>
      </rPr>
      <t>Communications</t>
    </r>
    <r>
      <rPr>
        <sz val="12"/>
        <rFont val="Times New Roman"/>
        <family val="1"/>
      </rPr>
      <t xml:space="preserve"> </t>
    </r>
    <r>
      <rPr>
        <sz val="11"/>
        <rFont val="Times New Roman"/>
        <family val="1"/>
      </rPr>
      <t>are open and encourage all employees to learn rater than being secretive</t>
    </r>
  </si>
  <si>
    <r>
      <t xml:space="preserve">9. </t>
    </r>
    <r>
      <rPr>
        <b/>
        <sz val="12"/>
        <rFont val="Times New Roman"/>
        <family val="1"/>
      </rPr>
      <t>Top Management work as a team</t>
    </r>
    <r>
      <rPr>
        <sz val="12"/>
        <rFont val="Times New Roman"/>
        <family val="1"/>
      </rPr>
      <t xml:space="preserve"> </t>
    </r>
    <r>
      <rPr>
        <sz val="11"/>
        <rFont val="Times New Roman"/>
        <family val="1"/>
      </rPr>
      <t>and set role models for others</t>
    </r>
  </si>
  <si>
    <r>
      <t xml:space="preserve">10. </t>
    </r>
    <r>
      <rPr>
        <b/>
        <sz val="12"/>
        <rFont val="Times New Roman"/>
        <family val="1"/>
      </rPr>
      <t>Top Management is a reflective and self renewing team</t>
    </r>
    <r>
      <rPr>
        <sz val="12"/>
        <rFont val="Times New Roman"/>
        <family val="1"/>
      </rPr>
      <t xml:space="preserve">. </t>
    </r>
    <r>
      <rPr>
        <sz val="11"/>
        <rFont val="Times New Roman"/>
        <family val="1"/>
      </rPr>
      <t>They undertake self renewal exercise and sue 360 degree feedback and other mechanisms as learning experiences.</t>
    </r>
  </si>
  <si>
    <t>Your Assessment</t>
  </si>
  <si>
    <t xml:space="preserve">(Workmen, Operators, Unionized Categories of Employees, Field Staff etc.) Please rate the extent to which they take the following activities seriously and are willing to learn from them. Rate the extent to which they exhibit a learning orientation in each of these activities. Use the following scale
6= To a Very Great Extent
5 = To a Large Extent
4 = To Some Extent
3 = To a Little Extent
2 = Negligible Extent
0-1= Not at all
NA= Not Applicable
</t>
  </si>
  <si>
    <t>S. No</t>
  </si>
  <si>
    <t>Total Score: Out of a maximum of 60 points</t>
  </si>
  <si>
    <t>Extent to which they take it seriously and learn from the same</t>
  </si>
  <si>
    <t>Activity</t>
  </si>
  <si>
    <t>Training- in-house</t>
  </si>
  <si>
    <t>Training- outside</t>
  </si>
  <si>
    <t>Multi-skilling activities</t>
  </si>
  <si>
    <t>Job rotation, Cross Functional teams and work groups</t>
  </si>
  <si>
    <t>Health, safety and environment related activities including training</t>
  </si>
  <si>
    <t>Quality circles, shop floor councils and such other small group activities (not meant or skills upgradation0</t>
  </si>
  <si>
    <t>Suggestions schemes</t>
  </si>
  <si>
    <t>Communications from HRD, top management etc.</t>
  </si>
  <si>
    <t>Self initiated activities of the union and other bodies</t>
  </si>
  <si>
    <t>Other activities- unique to your organization</t>
  </si>
  <si>
    <t>2.5 Credibility of the HR Department and its Activities</t>
  </si>
  <si>
    <t xml:space="preserve">Please rate below the extent to which HRD Department and its activities have a credible image in the company. Credibility is the extent to which employees rely, respect and believe in what is said. Credibility includes trust, faith, trustworthiness and a positive image and attitude to that aspect.
Use the following scale:
5 = Very much true
4 = Mostly true- 
3 = Some what true
2 = Only a little true
0-1 = Not at all true
</t>
  </si>
  <si>
    <t>HRD Staff and Department Dimension</t>
  </si>
  <si>
    <t>Your rating</t>
  </si>
  <si>
    <t>HR staff is relied upon what they say. They are trusted to speak the truth.</t>
  </si>
  <si>
    <t>HR staff are seen as Professionally competent</t>
  </si>
  <si>
    <t>HR department staff are seen as humane and helpful</t>
  </si>
  <si>
    <t>HR policies are viewed by employees with respect and positively</t>
  </si>
  <si>
    <t>HR staff are seen as genuine and not indulging in politics</t>
  </si>
  <si>
    <t>HR policies are seen as unbiased and not favoring any one group or team</t>
  </si>
  <si>
    <t>HR communications are trusted for what they say</t>
  </si>
  <si>
    <t>HR systems and practices are viewed with interest and taken seriously</t>
  </si>
  <si>
    <t>Total Score (Maximum 40 Points)</t>
  </si>
  <si>
    <t>HRD Climate</t>
  </si>
  <si>
    <t xml:space="preserve">3.1 HRD CULTURE AND VALUES </t>
  </si>
  <si>
    <t>OCTAPACE VALUES</t>
  </si>
  <si>
    <r>
      <t xml:space="preserve">1. </t>
    </r>
    <r>
      <rPr>
        <b/>
        <sz val="12"/>
        <rFont val="Times New Roman"/>
        <family val="1"/>
      </rPr>
      <t>Openness:</t>
    </r>
    <r>
      <rPr>
        <sz val="12"/>
        <rFont val="Times New Roman"/>
        <family val="1"/>
      </rPr>
      <t xml:space="preserve"> Employees are encouraged to express freely their views, opinions and exhibit their talent through the same</t>
    </r>
  </si>
  <si>
    <r>
      <t xml:space="preserve">2. </t>
    </r>
    <r>
      <rPr>
        <b/>
        <sz val="12"/>
        <rFont val="Times New Roman"/>
        <family val="1"/>
      </rPr>
      <t>Collaboration and Team Work</t>
    </r>
    <r>
      <rPr>
        <sz val="12"/>
        <rFont val="Times New Roman"/>
        <family val="1"/>
      </rPr>
      <t>: Employees at all levels work as a team, help each other and collaborate with each other.</t>
    </r>
  </si>
  <si>
    <r>
      <t xml:space="preserve">3. </t>
    </r>
    <r>
      <rPr>
        <b/>
        <sz val="12"/>
        <rFont val="Times New Roman"/>
        <family val="1"/>
      </rPr>
      <t>Trust and Trustworthiness</t>
    </r>
    <r>
      <rPr>
        <sz val="12"/>
        <rFont val="Times New Roman"/>
        <family val="1"/>
      </rPr>
      <t>: People trust each other and keep up their promises. Practice what they preach</t>
    </r>
  </si>
  <si>
    <r>
      <t xml:space="preserve">4. </t>
    </r>
    <r>
      <rPr>
        <b/>
        <sz val="12"/>
        <rFont val="Times New Roman"/>
        <family val="1"/>
      </rPr>
      <t>Authenticity</t>
    </r>
    <r>
      <rPr>
        <sz val="12"/>
        <rFont val="Times New Roman"/>
        <family val="1"/>
      </rPr>
      <t xml:space="preserve">: People speak what they mean and not say things to please each other. </t>
    </r>
  </si>
  <si>
    <r>
      <t xml:space="preserve">5. </t>
    </r>
    <r>
      <rPr>
        <b/>
        <sz val="12"/>
        <rFont val="Times New Roman"/>
        <family val="1"/>
      </rPr>
      <t>Proactivity and Initiative</t>
    </r>
    <r>
      <rPr>
        <sz val="12"/>
        <rFont val="Times New Roman"/>
        <family val="1"/>
      </rPr>
      <t>: Employees take initiative and do things without having to be directed all the time</t>
    </r>
  </si>
  <si>
    <r>
      <t xml:space="preserve">6. </t>
    </r>
    <r>
      <rPr>
        <b/>
        <sz val="12"/>
        <rFont val="Times New Roman"/>
        <family val="1"/>
      </rPr>
      <t>Autonomy</t>
    </r>
    <r>
      <rPr>
        <sz val="12"/>
        <rFont val="Times New Roman"/>
        <family val="1"/>
      </rPr>
      <t>: Employees have freedom to do things on their won. There is freedom and autonomy in their work</t>
    </r>
  </si>
  <si>
    <r>
      <t xml:space="preserve">7. </t>
    </r>
    <r>
      <rPr>
        <b/>
        <sz val="12"/>
        <rFont val="Times New Roman"/>
        <family val="1"/>
      </rPr>
      <t>Confrontation</t>
    </r>
    <r>
      <rPr>
        <sz val="12"/>
        <rFont val="Times New Roman"/>
        <family val="1"/>
      </rPr>
      <t>: Employees face issues and confront rather than hide issues</t>
    </r>
  </si>
  <si>
    <r>
      <t xml:space="preserve">8. </t>
    </r>
    <r>
      <rPr>
        <b/>
        <sz val="12"/>
        <rFont val="Times New Roman"/>
        <family val="1"/>
      </rPr>
      <t>Experimentation:</t>
    </r>
    <r>
      <rPr>
        <sz val="12"/>
        <rFont val="Times New Roman"/>
        <family val="1"/>
      </rPr>
      <t xml:space="preserve"> Employees are encouraged to experiment and try out new ideas</t>
    </r>
  </si>
  <si>
    <t>Total Score: OCTAPACE</t>
  </si>
  <si>
    <t xml:space="preserve">3.2 ORGANIZATIONAL CULTURE </t>
  </si>
  <si>
    <r>
      <rPr>
        <b/>
        <sz val="11"/>
        <rFont val="Times New Roman"/>
        <family val="1"/>
      </rPr>
      <t>Extent to which it is professed</t>
    </r>
    <r>
      <rPr>
        <sz val="11"/>
        <rFont val="Times New Roman"/>
        <family val="1"/>
      </rPr>
      <t xml:space="preserve">; assess the extent to which this part of the climate is professed in various policies, talks, discussions, meetings etc. 
5 = It is professed and communicated well and all policies and communication reflect this. Very much
4 = Mostly
3 = Somewhat
2 =to a little extent
1= Not at all or negligible
</t>
    </r>
  </si>
  <si>
    <r>
      <rPr>
        <b/>
        <sz val="11"/>
        <rFont val="Times New Roman"/>
        <family val="1"/>
      </rPr>
      <t>Extent to which it is practiced:</t>
    </r>
    <r>
      <rPr>
        <sz val="11"/>
        <rFont val="Times New Roman"/>
        <family val="1"/>
      </rPr>
      <t xml:space="preserve"> By top management, others, policies and practices reflect the same. 
5 = Practiced all the time
4 = Practiced most of the time
3 = Practiced some times
2 = Practiced occasionally
1 = Never or rarely practiced
</t>
    </r>
  </si>
  <si>
    <t>Extent professed 5 points</t>
  </si>
  <si>
    <t>ORGANIZATIONAL CULTURE</t>
  </si>
  <si>
    <r>
      <t xml:space="preserve">9. Leadership Climate: </t>
    </r>
    <r>
      <rPr>
        <sz val="12"/>
        <rFont val="Times New Roman"/>
        <family val="1"/>
      </rPr>
      <t>Where the leaders manage the mistakes of juniors, mange their conflicts, provide resources and support juniors and respond to their failures.</t>
    </r>
  </si>
  <si>
    <r>
      <t xml:space="preserve">10. Motivation: </t>
    </r>
    <r>
      <rPr>
        <sz val="12"/>
        <rFont val="Times New Roman"/>
        <family val="1"/>
      </rPr>
      <t>There are mechanisms to motivate employees, the employees are encouraged to talk about one’s responsibilities with enthusiasm and regard, there is a high commitment to work and there is inspiration to work</t>
    </r>
  </si>
  <si>
    <r>
      <t xml:space="preserve">11. Communication: </t>
    </r>
    <r>
      <rPr>
        <sz val="12"/>
        <rFont val="Times New Roman"/>
        <family val="1"/>
      </rPr>
      <t>Where the communication mechanisms are good and meet the needs of employees, and there are adequate upward and downward communications, formal and informal communications and verbal and written communications to meet employee needs and make them feel a part of the organization.</t>
    </r>
  </si>
  <si>
    <r>
      <t xml:space="preserve">12. Decision Making: </t>
    </r>
    <r>
      <rPr>
        <sz val="12"/>
        <rFont val="Times New Roman"/>
        <family val="1"/>
      </rPr>
      <t>Where the decision-making is participative, logical and analytical, objective and timely and ensures the interests of the organization.</t>
    </r>
  </si>
  <si>
    <r>
      <t xml:space="preserve">13. Goals: </t>
    </r>
    <r>
      <rPr>
        <sz val="12"/>
        <rFont val="Times New Roman"/>
        <family val="1"/>
      </rPr>
      <t>Where goal setting is objective, follows norms and rules, based on dialogues and SMART</t>
    </r>
    <r>
      <rPr>
        <b/>
        <sz val="12"/>
        <rFont val="Times New Roman"/>
        <family val="1"/>
      </rPr>
      <t>.</t>
    </r>
  </si>
  <si>
    <r>
      <t xml:space="preserve">14. Control: </t>
    </r>
    <r>
      <rPr>
        <sz val="12"/>
        <rFont val="Times New Roman"/>
        <family val="1"/>
      </rPr>
      <t>Where there is adequate direction and supervision of work, systems are used to ensure checks and there are internal controls.</t>
    </r>
  </si>
  <si>
    <r>
      <t xml:space="preserve">15. Shared Values: </t>
    </r>
    <r>
      <rPr>
        <sz val="12"/>
        <rFont val="Times New Roman"/>
        <family val="1"/>
      </rPr>
      <t>Where there are well articulated values of the organization, they are shared across the organization, and they are transmitted to new recruits and employees across various levels and departments share the values.</t>
    </r>
  </si>
  <si>
    <r>
      <t xml:space="preserve">16. Quality Orientation: </t>
    </r>
    <r>
      <rPr>
        <sz val="12"/>
        <rFont val="Times New Roman"/>
        <family val="1"/>
      </rPr>
      <t>Where there is quality consciousness across the organization and quality systems are used</t>
    </r>
  </si>
  <si>
    <r>
      <t xml:space="preserve">17. Rewards and Recognition: </t>
    </r>
    <r>
      <rPr>
        <sz val="12"/>
        <rFont val="Times New Roman"/>
        <family val="1"/>
      </rPr>
      <t>Where there are adequate mechanisms to recognize and reward desired behavior and efficacy or effectiveness, rewards and recognition systems are administered with objectivity.</t>
    </r>
  </si>
  <si>
    <r>
      <t xml:space="preserve">18. Information: </t>
    </r>
    <r>
      <rPr>
        <sz val="12"/>
        <rFont val="Times New Roman"/>
        <family val="1"/>
      </rPr>
      <t>Where information is shared across various levels and departments of the organization, and people maintain confidentiality where necessary and there are systems and mechanisms for sharing</t>
    </r>
  </si>
  <si>
    <r>
      <t xml:space="preserve">19. Empowerment: </t>
    </r>
    <r>
      <rPr>
        <sz val="12"/>
        <rFont val="Times New Roman"/>
        <family val="1"/>
      </rPr>
      <t xml:space="preserve">Where there are efforts made to empower employees to act with authority, and where delegation  and autonomy are provided adequately </t>
    </r>
  </si>
  <si>
    <r>
      <t xml:space="preserve">20. Learning Orientation: </t>
    </r>
    <r>
      <rPr>
        <sz val="12"/>
        <rFont val="Times New Roman"/>
        <family val="1"/>
      </rPr>
      <t>Where there is support to learning from the top Management, organizational efforts are made to stimulate learning, employees have positive attitude to learning</t>
    </r>
  </si>
  <si>
    <r>
      <t xml:space="preserve">21. Openness to Change: </t>
    </r>
    <r>
      <rPr>
        <sz val="12"/>
        <rFont val="Times New Roman"/>
        <family val="1"/>
      </rPr>
      <t>Where the top management and senior managers are open and receptive to change, they are aware of the need to change, are open to change and have formal mechanism and facilitators manage change.</t>
    </r>
    <r>
      <rPr>
        <b/>
        <sz val="12"/>
        <rFont val="Times New Roman"/>
        <family val="1"/>
      </rPr>
      <t xml:space="preserve"> </t>
    </r>
  </si>
  <si>
    <r>
      <t xml:space="preserve">22. Corporate Social Responsibility: </t>
    </r>
    <r>
      <rPr>
        <sz val="12"/>
        <rFont val="Times New Roman"/>
        <family val="1"/>
      </rPr>
      <t>Employees are sensitive to their environment and surroundings and exhibit a high degree of social responsibility and citizenship that extends beyond our organization to the local community and the country where located.</t>
    </r>
  </si>
  <si>
    <r>
      <t xml:space="preserve">23. Health: </t>
    </r>
    <r>
      <rPr>
        <sz val="12"/>
        <rFont val="Times New Roman"/>
        <family val="1"/>
      </rPr>
      <t>Our climate emphasizes health and promotes a healthy living. Employees here are health conscious.</t>
    </r>
  </si>
  <si>
    <r>
      <t xml:space="preserve">24. Safety: </t>
    </r>
    <r>
      <rPr>
        <sz val="12"/>
        <rFont val="Times New Roman"/>
        <family val="1"/>
      </rPr>
      <t>Employees here are tuned to ensure the safety and security of themselves and each other. Our culture is tuned to ensure safety, and physical and mental security of employees</t>
    </r>
  </si>
  <si>
    <r>
      <t>25.</t>
    </r>
    <r>
      <rPr>
        <sz val="12"/>
        <rFont val="Times New Roman"/>
        <family val="1"/>
      </rPr>
      <t xml:space="preserve"> </t>
    </r>
    <r>
      <rPr>
        <b/>
        <sz val="12"/>
        <rFont val="Times New Roman"/>
        <family val="1"/>
      </rPr>
      <t>Work Satisfaction and Motivation</t>
    </r>
    <r>
      <rPr>
        <sz val="12"/>
        <rFont val="Times New Roman"/>
        <family val="1"/>
      </rPr>
      <t>: Employees are satisfied and are motivated to work</t>
    </r>
  </si>
  <si>
    <t xml:space="preserve">Overall Score on 17 dimensions out of 340 (Add and multiply the total by 2) </t>
  </si>
  <si>
    <t>Total HRD Culture Score</t>
  </si>
  <si>
    <t>Dimension</t>
  </si>
  <si>
    <t>Max Points</t>
  </si>
  <si>
    <t>Your Score</t>
  </si>
  <si>
    <t>Grade</t>
  </si>
  <si>
    <t>OCTAPACE Values</t>
  </si>
  <si>
    <t xml:space="preserve">4. HRD Impact and Business Linkages </t>
  </si>
  <si>
    <t xml:space="preserve">Assess the extent to which the following dimensions are impacted by HRD systems, processes, and practices in your organization on the basis of your recent experiences.
Use the following Seven Point Scale:
5 = To a great extent. 
4 = To a significant extent
3 = To some extent
2 = To a small extent
1 = To a very small extent
0 = Not at all 
-1= The reverse is perhaps true to a marginal degree. (There is a minimal negative impact)
-2 = The reverse is true to a noticeable extent (There’s been a significant negative impact).
</t>
  </si>
  <si>
    <t>Talent Management</t>
  </si>
  <si>
    <t>1. Talent Attraction and Acquisition</t>
  </si>
  <si>
    <t>2. Talent Management: Induction and Integration</t>
  </si>
  <si>
    <t>4. Talent Management: HR Development or Competency Building and Renewal</t>
  </si>
  <si>
    <t>5. Retention and Separations Management</t>
  </si>
  <si>
    <t>Total Points (Maximum = 5 x 50 = 250)</t>
  </si>
  <si>
    <t xml:space="preserve">4.1 Impact on Talent </t>
  </si>
  <si>
    <t xml:space="preserve">4.2. Impact on Intellectual capital Formation </t>
  </si>
  <si>
    <t>Intellectual Capital</t>
  </si>
  <si>
    <t>Final Score (assessment x 2)</t>
  </si>
  <si>
    <r>
      <t>6. Intellectual Capital Formation &amp;</t>
    </r>
    <r>
      <rPr>
        <sz val="11"/>
        <rFont val="Times New Roman"/>
        <family val="1"/>
      </rPr>
      <t xml:space="preserve"> Structural Capital: Customer Capital</t>
    </r>
  </si>
  <si>
    <t>7. Intellectual Capital: Impact on Structural Capital formation attributable to HR Interventions</t>
  </si>
  <si>
    <t>8. Intellectual Capital Formation: Contributions to Human Capital Formation</t>
  </si>
  <si>
    <t>9. Intellectual Capital Formation: Contributions to Social Capital</t>
  </si>
  <si>
    <t>10: Intellectual Capital: Contributions to Emotional Capital</t>
  </si>
  <si>
    <t>11. Intellectual Capital: HR Contributions to Relationship Capital</t>
  </si>
  <si>
    <t>Final Score (Assessment x 10)</t>
  </si>
  <si>
    <t>4.3 Impact on Financial Performance</t>
  </si>
  <si>
    <t>Financial Measures</t>
  </si>
  <si>
    <t>Total Points (out of maximum 50)</t>
  </si>
  <si>
    <t>Summary Scores</t>
  </si>
  <si>
    <t>Score Card Dimension</t>
  </si>
  <si>
    <t>Sub category points</t>
  </si>
  <si>
    <t>HRD Systems and Strategies</t>
  </si>
  <si>
    <t>1.Competency Mapping (70)</t>
  </si>
  <si>
    <t>2.Manpower planning (70)</t>
  </si>
  <si>
    <t>3. Recruitment  (70)</t>
  </si>
  <si>
    <t>4. Induction and Integration (70)</t>
  </si>
  <si>
    <t xml:space="preserve">5. Performance Management (70)  </t>
  </si>
  <si>
    <t>6. Training and learning (70)</t>
  </si>
  <si>
    <t>7. Coaching and mentoring (70)</t>
  </si>
  <si>
    <t>8. Job rotation (70)</t>
  </si>
  <si>
    <t>9. Potential appraisal and ADCs (70)</t>
  </si>
  <si>
    <t>10. Career planning (70)</t>
  </si>
  <si>
    <t>11. OD and renewal (70)</t>
  </si>
  <si>
    <t>12. Recognition and rewards (70)</t>
  </si>
  <si>
    <t>HRD  Systems Score (840 points)</t>
  </si>
  <si>
    <t>Systems &amp; Strategies  (1000 points)</t>
  </si>
  <si>
    <t>HRD Competencies</t>
  </si>
  <si>
    <t>1. HRD Staff Competencies (200)</t>
  </si>
  <si>
    <t>2. Learning of Line Managers (100)</t>
  </si>
  <si>
    <t>3. Top Management styles (100)</t>
  </si>
  <si>
    <t>4. Learning of non-supervisory staff (60)</t>
  </si>
  <si>
    <t>5. Credibility of HR Department (40)</t>
  </si>
  <si>
    <t>Total  HRD Competencies (500 points)</t>
  </si>
  <si>
    <t>1.HRD Culture and values (160 points)</t>
  </si>
  <si>
    <t>2. Organizational culture (340 points)</t>
  </si>
  <si>
    <t>HRD Climate Score (500 points)</t>
  </si>
  <si>
    <t>HRD Impact and Business Linkages</t>
  </si>
  <si>
    <t>1. Talent Management (250)</t>
  </si>
  <si>
    <t>2. Impact on Intellectual capital (200)</t>
  </si>
  <si>
    <t>3. Impact on Financial Performance (50)</t>
  </si>
  <si>
    <t>HRD Impact and Business Linkages score (500 points)</t>
  </si>
  <si>
    <r>
      <t>1. Competency Mapping</t>
    </r>
    <r>
      <rPr>
        <sz val="12"/>
        <rFont val="Times New Roman"/>
        <family val="1"/>
      </rPr>
      <t>: A system of constantly identifying competency requirements of each job</t>
    </r>
  </si>
  <si>
    <r>
      <t>2. Manpower planning</t>
    </r>
    <r>
      <rPr>
        <sz val="12"/>
        <rFont val="Times New Roman"/>
        <family val="1"/>
      </rPr>
      <t>: Systematic planning of manpower requirements both short and long term to suit company requirements</t>
    </r>
  </si>
  <si>
    <r>
      <t>3.Recruitment</t>
    </r>
    <r>
      <rPr>
        <sz val="12"/>
        <rFont val="Times New Roman"/>
        <family val="1"/>
      </rPr>
      <t>: Scientific recruitment based on competency requirements and use of appropriate tools</t>
    </r>
    <r>
      <rPr>
        <b/>
        <sz val="12"/>
        <rFont val="Times New Roman"/>
        <family val="1"/>
      </rPr>
      <t xml:space="preserve"> </t>
    </r>
  </si>
  <si>
    <r>
      <t>4. Induction and Integration</t>
    </r>
    <r>
      <rPr>
        <sz val="12"/>
        <rFont val="Times New Roman"/>
        <family val="1"/>
      </rPr>
      <t>: A system on initiating and integrating the individual into the job, role, and the organization</t>
    </r>
  </si>
  <si>
    <r>
      <t>5. Performance Management</t>
    </r>
    <r>
      <rPr>
        <sz val="12"/>
        <rFont val="Times New Roman"/>
        <family val="1"/>
      </rPr>
      <t>: A system of performance planning, analysis, development, review and appraisal – includes clarifying role, planning work, identifying development needs,  generating and using performance data</t>
    </r>
  </si>
  <si>
    <r>
      <t>6. Training and Learning</t>
    </r>
    <r>
      <rPr>
        <sz val="12"/>
        <rFont val="Times New Roman"/>
        <family val="1"/>
      </rPr>
      <t>: A system of identifying development needs, creating and using development opportunties to multiply talent</t>
    </r>
  </si>
  <si>
    <r>
      <t xml:space="preserve">7. Coaching and Mentoring </t>
    </r>
    <r>
      <rPr>
        <sz val="12"/>
        <rFont val="Times New Roman"/>
        <family val="1"/>
      </rPr>
      <t>: A system of ensuring continuous motivations and Talent utilization through coaching and mentoring processes</t>
    </r>
  </si>
  <si>
    <r>
      <t>8. Job Rotation</t>
    </r>
    <r>
      <rPr>
        <sz val="12"/>
        <rFont val="Times New Roman"/>
        <family val="1"/>
      </rPr>
      <t>: A system of multiskilling and preparation for future roles</t>
    </r>
  </si>
  <si>
    <r>
      <t>9. Potential appraisal and Assessment or Development Centers</t>
    </r>
    <r>
      <rPr>
        <sz val="12"/>
        <rFont val="Times New Roman"/>
        <family val="1"/>
      </rPr>
      <t>: A system of assessing the competencies for roles not performed and using the data for identification &amp; development of potential talent</t>
    </r>
  </si>
  <si>
    <r>
      <t>10. Career Planning and development</t>
    </r>
    <r>
      <rPr>
        <sz val="12"/>
        <rFont val="Times New Roman"/>
        <family val="1"/>
      </rPr>
      <t xml:space="preserve"> : a system of planning for succession and future needs of the company and preparing the employees for the future</t>
    </r>
  </si>
  <si>
    <r>
      <t>11. OD and Renewal Exercises</t>
    </r>
    <r>
      <rPr>
        <sz val="12"/>
        <rFont val="Times New Roman"/>
        <family val="1"/>
      </rPr>
      <t>: A system of periodic organizational diagnosis and renewal – includes Employee Satisfaction Surveys and Interventions</t>
    </r>
  </si>
  <si>
    <r>
      <t>12. Recognition and Rewards:</t>
    </r>
    <r>
      <rPr>
        <sz val="12"/>
        <rFont val="Times New Roman"/>
        <family val="1"/>
      </rPr>
      <t xml:space="preserve"> A system of recognizing and rewarding good performance in ways that promotes the performance culture of an organization- including Stock option and other Incentives</t>
    </r>
  </si>
  <si>
    <t>Given below are a number of sources from where Line managers learn. The maximum number of sources they use the higher the learning attitude. Please rate below the learning tendency of the line managers on the basis of the information available to you.   On the weightage column the weightage assigned to each of the items is mentioned. Where the weightage points is 5, rate the item on a scale of 5 and where the weightage point is 10 rate the item on a scale of 10. The scale to be used for a weightage of 10 is given in brackets.
5 = Line mangers use this source very well and effectively (9-10)
4 = Line managers use this source most of the time or quite effectively (7-8)
3 = Line managers use this source some times and some what effectively (5-6)
2 = Line managers may use this source occasionally or once in a while. (3-4)
1 = Line managers either don’t use this source that effectively (1-2)
0 = Line Managers don’t use this resource/source (0)</t>
  </si>
  <si>
    <t>Total Score</t>
  </si>
  <si>
    <t xml:space="preserve">HRD SCORE CARD </t>
  </si>
  <si>
    <t>HRD Score Card of: Name of the organisation</t>
  </si>
  <si>
    <t>HR Impact and Alignment</t>
  </si>
  <si>
    <t>Overall HRD Maturity Grading</t>
  </si>
  <si>
    <t>Scores</t>
  </si>
  <si>
    <t>Max. score</t>
  </si>
  <si>
    <t>Master Table for Calculating Letter Grades or Maturity Levels from HRD Score Card</t>
  </si>
  <si>
    <t>Letter Grade</t>
  </si>
  <si>
    <t>A*</t>
  </si>
  <si>
    <t>A</t>
  </si>
  <si>
    <t>B*</t>
  </si>
  <si>
    <t>B</t>
  </si>
  <si>
    <t>C*</t>
  </si>
  <si>
    <t>C</t>
  </si>
  <si>
    <t>D*</t>
  </si>
  <si>
    <t>D</t>
  </si>
  <si>
    <t>F</t>
  </si>
  <si>
    <t>F*</t>
  </si>
  <si>
    <t>U</t>
  </si>
  <si>
    <t>Maximum Points</t>
  </si>
  <si>
    <t>901–1000</t>
  </si>
  <si>
    <t>451–500</t>
  </si>
  <si>
    <t>801–900</t>
  </si>
  <si>
    <t>401–450</t>
  </si>
  <si>
    <t>701–800</t>
  </si>
  <si>
    <t>351–400</t>
  </si>
  <si>
    <t>601–700</t>
  </si>
  <si>
    <t>301–350</t>
  </si>
  <si>
    <t>501–600</t>
  </si>
  <si>
    <t>251–300</t>
  </si>
  <si>
    <t>401–500</t>
  </si>
  <si>
    <t>201–250</t>
  </si>
  <si>
    <t>301–400</t>
  </si>
  <si>
    <t>151–200</t>
  </si>
  <si>
    <t>201–300</t>
  </si>
  <si>
    <t>101–150</t>
  </si>
  <si>
    <r>
      <t>1. Business Knowledge:</t>
    </r>
    <r>
      <rPr>
        <sz val="12"/>
        <rFont val="Times New Roman"/>
        <family val="1"/>
      </rPr>
      <t xml:space="preserve"> Knowledge of business (products, services, customers, technology, competitors, developments, R&amp;D) and all functions (Sales and marketing, Production and operations, Finance, systems, MIS, logistics, services etc. ), Knowledge of Business capital (intellectual+++) and its constituents and methods of building Business capital</t>
    </r>
  </si>
  <si>
    <r>
      <t>2. Functional Excellence:</t>
    </r>
    <r>
      <rPr>
        <sz val="12"/>
        <rFont val="Times New Roman"/>
        <family val="1"/>
      </rPr>
      <t xml:space="preserve"> (i)  HR Knowledge, (ii) HR Delivery including culture sensitivity, empathy, coaching and facilitation</t>
    </r>
  </si>
  <si>
    <r>
      <t xml:space="preserve">3.  Leadership and Change Management: </t>
    </r>
    <r>
      <rPr>
        <sz val="12"/>
        <rFont val="Times New Roman"/>
        <family val="1"/>
      </rPr>
      <t>(i) Communication, (ii) Initiative, and (iii) creativity and (iv) Change management</t>
    </r>
  </si>
  <si>
    <r>
      <t xml:space="preserve">4.  Strategic Thinking: </t>
    </r>
    <r>
      <rPr>
        <sz val="12"/>
        <rFont val="Times New Roman"/>
        <family val="1"/>
      </rPr>
      <t>Analytical ability, cost and quality sensitivity, Ability to spot opportunities, anticipate and find alternate ways of solving problems</t>
    </r>
    <r>
      <rPr>
        <b/>
        <sz val="12"/>
        <rFont val="Times New Roman"/>
        <family val="1"/>
      </rPr>
      <t xml:space="preserve"> </t>
    </r>
  </si>
  <si>
    <r>
      <t xml:space="preserve">6. Technology Savvy: </t>
    </r>
    <r>
      <rPr>
        <sz val="12"/>
        <rFont val="Times New Roman"/>
        <family val="1"/>
      </rPr>
      <t>including HR technology and Research Methods</t>
    </r>
  </si>
  <si>
    <r>
      <t xml:space="preserve">9. Learning Attitude and Self Management: </t>
    </r>
    <r>
      <rPr>
        <sz val="12"/>
        <rFont val="Times New Roman"/>
        <family val="1"/>
      </rPr>
      <t>(i) self awareness and desire to learn (ii) Time management, (iii) Networking, (iv) Research and analytical skills</t>
    </r>
  </si>
  <si>
    <r>
      <t xml:space="preserve">10. Execution Skills: </t>
    </r>
    <r>
      <rPr>
        <sz val="12"/>
        <rFont val="Times New Roman"/>
        <family val="1"/>
      </rPr>
      <t>(i) Planning and Monitoring skills, (ii) cultural sensitivity, (iii) persuasive skills, (iv) Behavior modification techniques and  group dynamics, (v) ability to  craft interventions for implementation, (vi) cost and quality sensitivity</t>
    </r>
    <r>
      <rPr>
        <b/>
        <sz val="12"/>
        <rFont val="Times New Roman"/>
        <family val="1"/>
      </rPr>
      <t xml:space="preserve"> </t>
    </r>
  </si>
  <si>
    <t xml:space="preserve">A* = Highest score and highest maturity level </t>
  </si>
  <si>
    <t xml:space="preserve">A = Very high maturity level </t>
  </si>
  <si>
    <t>B* = High maturity level</t>
  </si>
  <si>
    <t xml:space="preserve">B = Moderately high maturity level </t>
  </si>
  <si>
    <t>C* = Moderate maturity level</t>
  </si>
  <si>
    <t xml:space="preserve">C = Moderately low maturity level </t>
  </si>
  <si>
    <t>D* = Low maturity level</t>
  </si>
  <si>
    <t xml:space="preserve">D = Very low maturity level </t>
  </si>
  <si>
    <t>F = Very poor to not at all mature</t>
  </si>
  <si>
    <t>Please rate each of the HRD systems on the following scale:
9-10 = To an extremely great extent 
7-8 = To a large extent
5-6 = To some extent
3-4 = To a little extent
0-2 = Totally Lacking to a negligible extent
NA= Not Applicable
Use the criteria set above for each of the dimensions. If nothing exists the points assigned will be Zero on each of the five dimensions. Multiply by two for weightage of 20 points</t>
  </si>
  <si>
    <t>Organisational Culture</t>
  </si>
  <si>
    <t>Please Note: the cells Highlighted in Mustard yellow(see extreme left) are not to be entered by the participants. Those are cells which have formulas and would autoupdate</t>
  </si>
  <si>
    <t>Extent of practice        5 points</t>
  </si>
  <si>
    <t>Grading Key</t>
  </si>
  <si>
    <t>HRD Culture and Values</t>
  </si>
  <si>
    <t>&gt;200</t>
  </si>
  <si>
    <t xml:space="preserve">  </t>
  </si>
  <si>
    <t>&lt;100</t>
  </si>
  <si>
    <t>Ungraded</t>
  </si>
  <si>
    <t>51-100</t>
  </si>
  <si>
    <t>-</t>
  </si>
  <si>
    <t>&lt;51</t>
  </si>
  <si>
    <t>100–150</t>
  </si>
  <si>
    <t>0-100</t>
  </si>
  <si>
    <t>Overall score OUT OF 200</t>
  </si>
  <si>
    <t xml:space="preserve">HRD SYSTEMS </t>
  </si>
  <si>
    <t xml:space="preserve">Total Points Maximum points  </t>
  </si>
  <si>
    <t xml:space="preserve">HRD Systems </t>
  </si>
  <si>
    <t xml:space="preserve">2.2 Line Managers Attitude to learn </t>
  </si>
  <si>
    <t>2.4. Learning Orientation of Workmen</t>
  </si>
  <si>
    <t xml:space="preserve">From Items 9 to 25 below rate the extent to which the dimension under consideration is a characteristic of your organization using the following scale:
9-10 = Extremely characteristic
7-8 = Highly characteristic or characterizes most of the time and in most parts of the organization
5-6 = Some what characteristic of the organization or some parts have this culture and others don’t.
3-4 = This is a little characteristic or in a few sections this is present or practiced while most part of the organization does not characterize this.
0-2 = This is totally absent to presence to a small degree.
</t>
  </si>
  <si>
    <r>
      <t>3. Talent Management: Human Resource Utilization and Employee Engagement-(PMS, Placements, Incentives etc.</t>
    </r>
    <r>
      <rPr>
        <sz val="11"/>
        <rFont val="Times New Roman"/>
        <family val="1"/>
      </rPr>
      <t xml:space="preserve"> Performance management, Mentoring &amp; Coaching, Feedback)</t>
    </r>
  </si>
  <si>
    <t xml:space="preserve">12. Intellectual capital: contributions to knowledge capital formation  </t>
  </si>
  <si>
    <t xml:space="preserve">13. HRD systems, strategy, and structure  </t>
  </si>
  <si>
    <t>14. HRD competencies</t>
  </si>
  <si>
    <t xml:space="preserve">15. Values and culture </t>
  </si>
  <si>
    <t>Final Score (assessment x 4)</t>
  </si>
  <si>
    <t xml:space="preserve">2. Degree of financial literacy among employees 
</t>
  </si>
  <si>
    <t xml:space="preserve">5. Extent to which top management shows commitment to leadership and knowledge sharing </t>
  </si>
  <si>
    <t xml:space="preserve">1. Cost reductions attributable to competencies 
</t>
  </si>
  <si>
    <t>Your Rating</t>
  </si>
  <si>
    <t>Comments and Observations (Improvement Areas)</t>
  </si>
  <si>
    <t>Comments and Observations (Areas of Strength )</t>
  </si>
  <si>
    <t xml:space="preserve">Very good process followed for developing Competency Maps, good task force, good documentation </t>
  </si>
  <si>
    <t xml:space="preserve">Competency outcomes still need to be deployed </t>
  </si>
  <si>
    <t>Extent of Clarity of objectives (10 points)</t>
  </si>
  <si>
    <t>Extent to which it is well Structured  (20 points)</t>
  </si>
  <si>
    <t>Extent to which it is understood (10 points)</t>
  </si>
  <si>
    <t>How well it is Implemented (20 points)</t>
  </si>
  <si>
    <t>Extent to which it meets organizationnal needs (10 points)</t>
  </si>
  <si>
    <t xml:space="preserve">3. Increases in sales per employee attributable to HR interventions </t>
  </si>
  <si>
    <t xml:space="preserve">4. Market value to book value attributable to HR (image and brand building due to competent managers and leadership development) 
</t>
  </si>
  <si>
    <r>
      <t xml:space="preserve">
</t>
    </r>
    <r>
      <rPr>
        <sz val="11"/>
        <rFont val="Times New Roman"/>
        <family val="1"/>
      </rPr>
      <t xml:space="preserve">
</t>
    </r>
  </si>
  <si>
    <t>HR Systems</t>
  </si>
  <si>
    <t>Robust process to capture the manpower requirements. Standard templates used and seamless communication between line department and Recruitment team</t>
  </si>
  <si>
    <t>Needs to be a bit more consistent</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</si>
</sst>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quot;Rs.&quot;#,##0"/>
    <numFmt numFmtId="181" formatCode="&quot;Rs.&quot;#,##0;[Red]\-&quot;Rs.&quot;#,##0"/>
    <numFmt numFmtId="182" formatCode="&quot;Rs.&quot;#,##0.00;\-&quot;Rs.&quot;#,##0.00"/>
    <numFmt numFmtId="183" formatCode="&quot;Rs.&quot;#,##0.00;[Red]\-&quot;Rs.&quot;#,##0.00"/>
    <numFmt numFmtId="184" formatCode="_-&quot;Rs.&quot;* #,##0_-;\-&quot;Rs.&quot;* #,##0_-;_-&quot;Rs.&quot;* &quot;-&quot;_-;_-@_-"/>
    <numFmt numFmtId="185" formatCode="_-&quot;Rs.&quot;* #,##0.00_-;\-&quot;Rs.&quot;* #,##0.00_-;_-&quot;Rs.&quot;* &quot;-&quot;??_-;_-@_-"/>
    <numFmt numFmtId="186" formatCode="&quot;Yes&quot;;&quot;Yes&quot;;&quot;No&quot;"/>
    <numFmt numFmtId="187" formatCode="&quot;True&quot;;&quot;True&quot;;&quot;False&quot;"/>
    <numFmt numFmtId="188" formatCode="&quot;On&quot;;&quot;On&quot;;&quot;Off&quot;"/>
    <numFmt numFmtId="189" formatCode="0.0"/>
    <numFmt numFmtId="190" formatCode="[$€-2]\ #,##0.00_);[Red]\([$€-2]\ #,##0.00\)"/>
    <numFmt numFmtId="191" formatCode="0.000"/>
    <numFmt numFmtId="192" formatCode="0.00000000"/>
    <numFmt numFmtId="193" formatCode="0.000000000"/>
    <numFmt numFmtId="194" formatCode="0.0000000"/>
    <numFmt numFmtId="195" formatCode="0.000000"/>
    <numFmt numFmtId="196" formatCode="0.00000"/>
    <numFmt numFmtId="197" formatCode="0.0000"/>
  </numFmts>
  <fonts count="65">
    <font>
      <sz val="10"/>
      <name val="Arial"/>
      <family val="0"/>
    </font>
    <font>
      <sz val="11"/>
      <name val="Times New Roman"/>
      <family val="1"/>
    </font>
    <font>
      <sz val="12"/>
      <name val="Times New Roman"/>
      <family val="1"/>
    </font>
    <font>
      <b/>
      <sz val="12"/>
      <name val="Times New Roman"/>
      <family val="1"/>
    </font>
    <font>
      <b/>
      <sz val="14"/>
      <name val="Times New Roman"/>
      <family val="1"/>
    </font>
    <font>
      <u val="single"/>
      <sz val="10"/>
      <color indexed="12"/>
      <name val="Arial"/>
      <family val="0"/>
    </font>
    <font>
      <u val="single"/>
      <sz val="10"/>
      <color indexed="36"/>
      <name val="Arial"/>
      <family val="0"/>
    </font>
    <font>
      <sz val="14"/>
      <name val="Times New Roman"/>
      <family val="1"/>
    </font>
    <font>
      <b/>
      <sz val="11"/>
      <name val="Times New Roman"/>
      <family val="1"/>
    </font>
    <font>
      <sz val="18"/>
      <name val="Times New Roman"/>
      <family val="1"/>
    </font>
    <font>
      <sz val="16"/>
      <name val="Times New Roman"/>
      <family val="1"/>
    </font>
    <font>
      <sz val="10"/>
      <name val="Times New Roman"/>
      <family val="1"/>
    </font>
    <font>
      <sz val="20"/>
      <name val="Times New Roman"/>
      <family val="1"/>
    </font>
    <font>
      <b/>
      <u val="single"/>
      <sz val="12"/>
      <name val="Times New Roman"/>
      <family val="1"/>
    </font>
    <font>
      <b/>
      <sz val="9"/>
      <name val="Times New Roman"/>
      <family val="1"/>
    </font>
    <font>
      <b/>
      <sz val="16"/>
      <name val="Times New Roman"/>
      <family val="1"/>
    </font>
    <font>
      <sz val="22"/>
      <name val="Times New Roman"/>
      <family val="1"/>
    </font>
    <font>
      <sz val="8"/>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9"/>
      <name val="Times New Roman"/>
      <family val="1"/>
    </font>
    <font>
      <sz val="11"/>
      <color indexed="30"/>
      <name val="Calibri"/>
      <family val="2"/>
    </font>
    <font>
      <sz val="11"/>
      <color indexed="30"/>
      <name val="+mj-lt"/>
      <family val="0"/>
    </font>
    <font>
      <sz val="14"/>
      <color indexed="9"/>
      <name val="Times New Roman"/>
      <family val="1"/>
    </font>
    <font>
      <b/>
      <sz val="14"/>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theme="0"/>
      <name val="Times New Roman"/>
      <family val="1"/>
    </font>
    <font>
      <sz val="11"/>
      <color rgb="FF0070C0"/>
      <name val="Calibri"/>
      <family val="2"/>
    </font>
    <font>
      <sz val="11"/>
      <color rgb="FF0070C0"/>
      <name val="+mj-lt"/>
      <family val="0"/>
    </font>
    <font>
      <b/>
      <sz val="14"/>
      <color theme="0"/>
      <name val="Times New Roman"/>
      <family val="1"/>
    </font>
    <font>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DB655"/>
        <bgColor indexed="64"/>
      </patternFill>
    </fill>
    <fill>
      <patternFill patternType="solid">
        <fgColor rgb="FFAA4443"/>
        <bgColor indexed="64"/>
      </patternFill>
    </fill>
    <fill>
      <patternFill patternType="solid">
        <fgColor theme="2" tint="-0.09996999800205231"/>
        <bgColor indexed="64"/>
      </patternFill>
    </fill>
    <fill>
      <patternFill patternType="solid">
        <fgColor rgb="FFDAC98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ck"/>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0">
    <xf numFmtId="0" fontId="0" fillId="0" borderId="0" xfId="0" applyAlignment="1">
      <alignment/>
    </xf>
    <xf numFmtId="0" fontId="1" fillId="0" borderId="0" xfId="0" applyFont="1" applyAlignment="1">
      <alignment/>
    </xf>
    <xf numFmtId="0" fontId="1" fillId="0" borderId="0" xfId="0" applyFont="1" applyAlignment="1">
      <alignment vertical="top"/>
    </xf>
    <xf numFmtId="0" fontId="1" fillId="0" borderId="0" xfId="0" applyFont="1" applyFill="1" applyBorder="1" applyAlignment="1">
      <alignment/>
    </xf>
    <xf numFmtId="0" fontId="1" fillId="0" borderId="0" xfId="0" applyFont="1" applyAlignment="1">
      <alignment horizontal="center" vertical="center"/>
    </xf>
    <xf numFmtId="0" fontId="1" fillId="0" borderId="0" xfId="0" applyFont="1" applyAlignment="1">
      <alignment horizontal="center"/>
    </xf>
    <xf numFmtId="0" fontId="3" fillId="0" borderId="10" xfId="0" applyFont="1" applyBorder="1" applyAlignment="1">
      <alignment horizontal="center" vertical="center" wrapText="1"/>
    </xf>
    <xf numFmtId="0" fontId="2" fillId="0" borderId="11" xfId="0" applyFont="1" applyBorder="1" applyAlignment="1">
      <alignment horizontal="center" vertical="top"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alignment wrapText="1"/>
    </xf>
    <xf numFmtId="0" fontId="2" fillId="0" borderId="12" xfId="0" applyFont="1" applyBorder="1" applyAlignment="1">
      <alignment wrapText="1"/>
    </xf>
    <xf numFmtId="0" fontId="3" fillId="0" borderId="13" xfId="0" applyFont="1" applyBorder="1" applyAlignment="1">
      <alignment horizontal="center" vertical="center" wrapText="1"/>
    </xf>
    <xf numFmtId="0" fontId="3" fillId="0" borderId="12" xfId="0" applyFont="1" applyBorder="1" applyAlignment="1">
      <alignment horizontal="left" vertical="top" wrapText="1"/>
    </xf>
    <xf numFmtId="0" fontId="1" fillId="33" borderId="0" xfId="0" applyFont="1" applyFill="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xf>
    <xf numFmtId="0" fontId="7" fillId="0" borderId="0" xfId="0" applyFont="1" applyAlignment="1">
      <alignment/>
    </xf>
    <xf numFmtId="0" fontId="2" fillId="0" borderId="12" xfId="0" applyFont="1" applyBorder="1" applyAlignment="1">
      <alignment horizontal="left" vertical="top" wrapText="1"/>
    </xf>
    <xf numFmtId="0" fontId="4" fillId="34"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1" fillId="33" borderId="0" xfId="0" applyFont="1" applyFill="1" applyAlignment="1">
      <alignment horizontal="center" vertical="center"/>
    </xf>
    <xf numFmtId="0" fontId="59" fillId="33" borderId="11" xfId="0" applyFont="1" applyFill="1" applyBorder="1" applyAlignment="1">
      <alignment horizontal="center" vertical="center" wrapText="1"/>
    </xf>
    <xf numFmtId="0" fontId="8" fillId="0" borderId="12" xfId="0" applyFont="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59" fillId="0" borderId="11" xfId="0" applyFont="1" applyBorder="1" applyAlignment="1">
      <alignment horizontal="left" vertical="center" wrapText="1"/>
    </xf>
    <xf numFmtId="0" fontId="1" fillId="33" borderId="0" xfId="0" applyFont="1" applyFill="1" applyAlignment="1">
      <alignment horizontal="center"/>
    </xf>
    <xf numFmtId="0" fontId="0" fillId="33" borderId="0" xfId="0" applyFont="1" applyFill="1" applyAlignment="1">
      <alignment/>
    </xf>
    <xf numFmtId="0" fontId="0" fillId="33" borderId="0" xfId="0" applyFill="1" applyAlignment="1">
      <alignment/>
    </xf>
    <xf numFmtId="0" fontId="7" fillId="33" borderId="0" xfId="0" applyFont="1" applyFill="1" applyAlignment="1">
      <alignment/>
    </xf>
    <xf numFmtId="0" fontId="2" fillId="0" borderId="12" xfId="0" applyFont="1" applyBorder="1" applyAlignment="1">
      <alignment horizontal="left" vertical="center" wrapText="1"/>
    </xf>
    <xf numFmtId="0" fontId="11" fillId="33" borderId="0" xfId="0" applyFont="1" applyFill="1" applyAlignment="1">
      <alignment/>
    </xf>
    <xf numFmtId="0" fontId="3" fillId="33" borderId="0" xfId="0" applyFont="1" applyFill="1" applyBorder="1" applyAlignment="1">
      <alignment vertical="center" wrapText="1"/>
    </xf>
    <xf numFmtId="0" fontId="4" fillId="33" borderId="0" xfId="0" applyFont="1" applyFill="1" applyBorder="1" applyAlignment="1">
      <alignment vertical="top" wrapText="1"/>
    </xf>
    <xf numFmtId="0" fontId="4" fillId="33" borderId="0" xfId="0" applyFont="1" applyFill="1" applyBorder="1" applyAlignment="1">
      <alignment vertical="center" wrapText="1"/>
    </xf>
    <xf numFmtId="0" fontId="9" fillId="33" borderId="0" xfId="0" applyFont="1" applyFill="1" applyAlignment="1">
      <alignment horizontal="center"/>
    </xf>
    <xf numFmtId="0" fontId="1" fillId="33" borderId="0" xfId="0" applyFont="1" applyFill="1" applyBorder="1" applyAlignment="1">
      <alignment/>
    </xf>
    <xf numFmtId="0" fontId="1" fillId="33" borderId="0" xfId="0" applyFont="1" applyFill="1" applyAlignment="1">
      <alignment horizontal="center" vertical="center"/>
    </xf>
    <xf numFmtId="0" fontId="1" fillId="33" borderId="0" xfId="0" applyFont="1" applyFill="1" applyAlignment="1">
      <alignment vertical="top"/>
    </xf>
    <xf numFmtId="0" fontId="59" fillId="33"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 fillId="0" borderId="0" xfId="0" applyFont="1" applyFill="1" applyAlignment="1">
      <alignment/>
    </xf>
    <xf numFmtId="0" fontId="1" fillId="0" borderId="0" xfId="0" applyFont="1" applyFill="1" applyAlignment="1">
      <alignment horizontal="center" vertical="center"/>
    </xf>
    <xf numFmtId="0" fontId="1" fillId="0" borderId="17" xfId="0" applyFont="1" applyFill="1" applyBorder="1" applyAlignment="1">
      <alignment wrapText="1"/>
    </xf>
    <xf numFmtId="0" fontId="1" fillId="0" borderId="0" xfId="0" applyFont="1" applyFill="1" applyAlignment="1">
      <alignment wrapText="1"/>
    </xf>
    <xf numFmtId="0" fontId="8" fillId="0" borderId="0" xfId="0" applyFont="1" applyFill="1" applyBorder="1" applyAlignment="1">
      <alignment vertical="top" wrapText="1"/>
    </xf>
    <xf numFmtId="0" fontId="0" fillId="0" borderId="0" xfId="0" applyFill="1" applyAlignment="1">
      <alignment/>
    </xf>
    <xf numFmtId="0" fontId="0" fillId="0" borderId="0" xfId="0" applyFill="1" applyAlignment="1">
      <alignment vertical="top"/>
    </xf>
    <xf numFmtId="0" fontId="2" fillId="0" borderId="0" xfId="0" applyFont="1" applyFill="1" applyBorder="1" applyAlignment="1">
      <alignment vertical="top" wrapText="1"/>
    </xf>
    <xf numFmtId="0" fontId="0" fillId="0" borderId="0" xfId="0" applyFill="1" applyBorder="1" applyAlignment="1">
      <alignment/>
    </xf>
    <xf numFmtId="0" fontId="0" fillId="0" borderId="17" xfId="0" applyFill="1" applyBorder="1" applyAlignment="1">
      <alignment vertical="top" wrapText="1"/>
    </xf>
    <xf numFmtId="0" fontId="0" fillId="0" borderId="0" xfId="0" applyFill="1" applyAlignment="1">
      <alignment vertical="top" wrapText="1"/>
    </xf>
    <xf numFmtId="0" fontId="10" fillId="0" borderId="0" xfId="0" applyFont="1" applyFill="1" applyBorder="1" applyAlignment="1">
      <alignment vertical="center"/>
    </xf>
    <xf numFmtId="0" fontId="1" fillId="0" borderId="17"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0" fillId="0" borderId="0" xfId="0" applyFill="1" applyAlignment="1">
      <alignment/>
    </xf>
    <xf numFmtId="0" fontId="0" fillId="0" borderId="0" xfId="0" applyFont="1" applyFill="1" applyAlignment="1">
      <alignment/>
    </xf>
    <xf numFmtId="0" fontId="11" fillId="0" borderId="0" xfId="0" applyFont="1" applyFill="1" applyAlignment="1">
      <alignment horizontal="center" vertical="center"/>
    </xf>
    <xf numFmtId="1" fontId="3" fillId="36" borderId="13" xfId="0" applyNumberFormat="1" applyFont="1" applyFill="1" applyBorder="1" applyAlignment="1">
      <alignment horizontal="center" vertical="center" wrapText="1"/>
    </xf>
    <xf numFmtId="0" fontId="3" fillId="36" borderId="12" xfId="0" applyFont="1" applyFill="1" applyBorder="1" applyAlignment="1">
      <alignment horizontal="left" vertical="top" wrapText="1"/>
    </xf>
    <xf numFmtId="0" fontId="3" fillId="36" borderId="13"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xf>
    <xf numFmtId="0" fontId="7" fillId="0" borderId="18" xfId="0" applyFont="1" applyBorder="1" applyAlignment="1">
      <alignment horizontal="center"/>
    </xf>
    <xf numFmtId="0" fontId="7" fillId="0" borderId="11"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8" xfId="0" applyFont="1" applyBorder="1" applyAlignment="1">
      <alignment horizontal="center" vertical="center"/>
    </xf>
    <xf numFmtId="0" fontId="7" fillId="33" borderId="11" xfId="0" applyFont="1" applyFill="1" applyBorder="1" applyAlignment="1">
      <alignment horizontal="center" vertical="center"/>
    </xf>
    <xf numFmtId="0" fontId="7" fillId="0" borderId="19" xfId="0" applyFont="1" applyBorder="1" applyAlignment="1">
      <alignment horizontal="center" vertical="center"/>
    </xf>
    <xf numFmtId="0" fontId="7" fillId="35" borderId="20" xfId="0" applyFont="1" applyFill="1" applyBorder="1" applyAlignment="1">
      <alignment/>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61" fillId="0" borderId="0" xfId="0" applyFont="1" applyAlignment="1">
      <alignment horizontal="left" indent="4" readingOrder="1"/>
    </xf>
    <xf numFmtId="0" fontId="62" fillId="0" borderId="0" xfId="0" applyFont="1" applyAlignment="1">
      <alignment horizontal="left" indent="4" readingOrder="1"/>
    </xf>
    <xf numFmtId="0" fontId="1" fillId="0" borderId="0" xfId="0" applyFont="1" applyFill="1" applyBorder="1" applyAlignment="1">
      <alignment wrapText="1"/>
    </xf>
    <xf numFmtId="0" fontId="7" fillId="10" borderId="13"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7" fillId="10" borderId="12" xfId="0" applyFont="1" applyFill="1" applyBorder="1" applyAlignment="1">
      <alignment horizontal="left" vertical="center" wrapText="1"/>
    </xf>
    <xf numFmtId="0" fontId="17" fillId="10" borderId="13" xfId="0" applyFont="1" applyFill="1" applyBorder="1" applyAlignment="1">
      <alignment horizontal="left" vertical="center" wrapText="1"/>
    </xf>
    <xf numFmtId="0" fontId="17" fillId="7" borderId="12" xfId="0" applyFont="1" applyFill="1" applyBorder="1" applyAlignment="1">
      <alignment horizontal="left" vertical="center" wrapText="1"/>
    </xf>
    <xf numFmtId="0" fontId="17" fillId="7"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2" fillId="37" borderId="13" xfId="0" applyFont="1" applyFill="1" applyBorder="1" applyAlignment="1">
      <alignment horizontal="center" vertical="center" wrapText="1"/>
    </xf>
    <xf numFmtId="1" fontId="7" fillId="37" borderId="11" xfId="0" applyNumberFormat="1" applyFont="1" applyFill="1" applyBorder="1" applyAlignment="1">
      <alignment horizontal="center" vertical="center"/>
    </xf>
    <xf numFmtId="0" fontId="7" fillId="37" borderId="11" xfId="0" applyFont="1" applyFill="1" applyBorder="1" applyAlignment="1">
      <alignment horizontal="center" vertical="center"/>
    </xf>
    <xf numFmtId="1" fontId="7" fillId="37" borderId="19" xfId="0" applyNumberFormat="1" applyFont="1" applyFill="1" applyBorder="1" applyAlignment="1">
      <alignment horizontal="center" vertical="center"/>
    </xf>
    <xf numFmtId="0" fontId="59" fillId="37" borderId="11" xfId="0" applyFont="1" applyFill="1" applyBorder="1" applyAlignment="1">
      <alignment horizontal="center" vertical="center" wrapText="1"/>
    </xf>
    <xf numFmtId="0" fontId="1" fillId="37" borderId="15" xfId="0" applyFont="1" applyFill="1" applyBorder="1" applyAlignment="1">
      <alignment horizontal="center"/>
    </xf>
    <xf numFmtId="0" fontId="8" fillId="37" borderId="11"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10" fillId="37" borderId="11" xfId="0" applyFont="1" applyFill="1" applyBorder="1" applyAlignment="1">
      <alignment horizontal="center" vertical="center"/>
    </xf>
    <xf numFmtId="0" fontId="15" fillId="37" borderId="11" xfId="0" applyFont="1" applyFill="1" applyBorder="1" applyAlignment="1">
      <alignment horizontal="center" vertical="center"/>
    </xf>
    <xf numFmtId="0" fontId="3" fillId="37" borderId="11" xfId="0" applyFont="1" applyFill="1" applyBorder="1" applyAlignment="1">
      <alignment horizontal="center" vertical="center" wrapText="1"/>
    </xf>
    <xf numFmtId="0" fontId="1" fillId="0" borderId="17" xfId="0" applyFont="1" applyFill="1" applyBorder="1" applyAlignment="1">
      <alignment wrapText="1"/>
    </xf>
    <xf numFmtId="0" fontId="1" fillId="0" borderId="0" xfId="0" applyFont="1" applyFill="1" applyAlignment="1">
      <alignment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0" xfId="0" applyFont="1" applyBorder="1" applyAlignment="1">
      <alignment horizontal="right" vertical="center"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horizontal="left" vertical="top" wrapText="1"/>
    </xf>
    <xf numFmtId="0" fontId="3" fillId="7" borderId="15" xfId="0" applyFont="1" applyFill="1" applyBorder="1" applyAlignment="1">
      <alignment horizontal="right" vertical="center" wrapText="1"/>
    </xf>
    <xf numFmtId="0" fontId="3" fillId="7" borderId="16" xfId="0" applyFont="1" applyFill="1" applyBorder="1" applyAlignment="1">
      <alignment horizontal="right" vertical="center" wrapText="1"/>
    </xf>
    <xf numFmtId="0" fontId="3" fillId="7" borderId="10" xfId="0" applyFont="1" applyFill="1" applyBorder="1" applyAlignment="1">
      <alignment horizontal="right" vertical="center" wrapText="1"/>
    </xf>
    <xf numFmtId="0" fontId="1" fillId="0" borderId="0" xfId="0" applyFont="1" applyBorder="1" applyAlignment="1">
      <alignment horizontal="center" vertical="top"/>
    </xf>
    <xf numFmtId="0" fontId="8" fillId="0" borderId="16" xfId="0" applyFont="1" applyBorder="1" applyAlignment="1">
      <alignment horizontal="left" vertical="center" wrapText="1"/>
    </xf>
    <xf numFmtId="0" fontId="8" fillId="0" borderId="10" xfId="0" applyFont="1" applyBorder="1" applyAlignment="1">
      <alignment horizontal="left" vertical="center" wrapText="1"/>
    </xf>
    <xf numFmtId="0" fontId="63" fillId="35" borderId="0" xfId="0" applyFont="1" applyFill="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9" fillId="37" borderId="0" xfId="0" applyFont="1" applyFill="1" applyAlignment="1">
      <alignment horizontal="center" vertical="center" wrapText="1"/>
    </xf>
    <xf numFmtId="0" fontId="9" fillId="37" borderId="0" xfId="0" applyFont="1" applyFill="1" applyAlignment="1">
      <alignment horizontal="center" vertical="center"/>
    </xf>
    <xf numFmtId="0" fontId="1" fillId="37" borderId="0" xfId="0" applyFont="1" applyFill="1" applyAlignment="1">
      <alignment horizontal="left" vertical="center" wrapText="1"/>
    </xf>
    <xf numFmtId="0" fontId="1" fillId="37" borderId="0" xfId="0" applyFont="1" applyFill="1" applyAlignment="1">
      <alignment horizontal="left" vertical="center"/>
    </xf>
    <xf numFmtId="0" fontId="1" fillId="0" borderId="17" xfId="0" applyFont="1" applyBorder="1" applyAlignment="1">
      <alignment horizontal="left" vertical="top" wrapText="1"/>
    </xf>
    <xf numFmtId="0" fontId="1" fillId="0" borderId="0" xfId="0" applyFont="1" applyBorder="1" applyAlignment="1">
      <alignment horizontal="left" vertical="top"/>
    </xf>
    <xf numFmtId="0" fontId="1" fillId="0" borderId="26" xfId="0" applyFont="1" applyBorder="1" applyAlignment="1">
      <alignment horizontal="left" vertical="top"/>
    </xf>
    <xf numFmtId="0" fontId="1" fillId="0" borderId="17"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13" xfId="0" applyFont="1" applyBorder="1" applyAlignment="1">
      <alignment horizontal="left" vertical="top"/>
    </xf>
    <xf numFmtId="0" fontId="1" fillId="0" borderId="0" xfId="0" applyFont="1" applyAlignment="1">
      <alignment horizontal="center"/>
    </xf>
    <xf numFmtId="0" fontId="64" fillId="35" borderId="0" xfId="0" applyFont="1" applyFill="1" applyBorder="1" applyAlignment="1">
      <alignment horizontal="left"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3" fillId="10" borderId="15" xfId="0" applyFont="1" applyFill="1" applyBorder="1" applyAlignment="1">
      <alignment horizontal="right" vertical="center" wrapText="1"/>
    </xf>
    <xf numFmtId="0" fontId="3" fillId="10" borderId="16" xfId="0" applyFont="1" applyFill="1" applyBorder="1" applyAlignment="1">
      <alignment horizontal="right" vertical="center" wrapText="1"/>
    </xf>
    <xf numFmtId="0" fontId="3" fillId="10" borderId="10" xfId="0" applyFont="1" applyFill="1" applyBorder="1" applyAlignment="1">
      <alignment horizontal="right"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0" xfId="0" applyFont="1" applyBorder="1" applyAlignment="1">
      <alignment horizontal="right" vertical="center" wrapText="1"/>
    </xf>
    <xf numFmtId="0" fontId="1" fillId="0" borderId="28" xfId="0" applyFont="1" applyFill="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left" vertical="top"/>
    </xf>
    <xf numFmtId="0" fontId="1" fillId="0" borderId="32" xfId="0" applyFont="1" applyBorder="1" applyAlignment="1">
      <alignment horizontal="left" vertical="top"/>
    </xf>
    <xf numFmtId="0" fontId="2" fillId="0" borderId="11" xfId="0" applyFont="1" applyBorder="1" applyAlignment="1">
      <alignment horizontal="left" vertical="center" wrapText="1"/>
    </xf>
    <xf numFmtId="0" fontId="3" fillId="0" borderId="11" xfId="0" applyFont="1" applyBorder="1" applyAlignment="1">
      <alignment horizontal="right" vertical="center" wrapText="1"/>
    </xf>
    <xf numFmtId="0" fontId="3" fillId="0" borderId="11" xfId="0" applyFont="1" applyBorder="1" applyAlignment="1">
      <alignment horizontal="center" vertical="center" wrapText="1"/>
    </xf>
    <xf numFmtId="0" fontId="0" fillId="0" borderId="11" xfId="0" applyBorder="1" applyAlignment="1">
      <alignment/>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0" fillId="0" borderId="31" xfId="0" applyFill="1" applyBorder="1" applyAlignment="1">
      <alignment horizont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0" xfId="0" applyFont="1" applyBorder="1" applyAlignment="1">
      <alignment horizontal="left" vertical="top" wrapText="1"/>
    </xf>
    <xf numFmtId="0" fontId="8" fillId="0" borderId="15" xfId="0" applyFont="1" applyBorder="1" applyAlignment="1">
      <alignment horizontal="right" vertical="top" wrapText="1"/>
    </xf>
    <xf numFmtId="0" fontId="8" fillId="0" borderId="16" xfId="0" applyFont="1" applyBorder="1" applyAlignment="1">
      <alignment horizontal="right" vertical="top" wrapText="1"/>
    </xf>
    <xf numFmtId="0" fontId="8" fillId="0" borderId="10" xfId="0" applyFont="1" applyBorder="1" applyAlignment="1">
      <alignment horizontal="right" vertical="top" wrapText="1"/>
    </xf>
    <xf numFmtId="0" fontId="1" fillId="0" borderId="0" xfId="0" applyFont="1" applyBorder="1" applyAlignment="1">
      <alignment horizontal="left" vertical="top" wrapText="1"/>
    </xf>
    <xf numFmtId="0" fontId="1" fillId="0" borderId="26" xfId="0" applyFont="1" applyBorder="1" applyAlignment="1">
      <alignment horizontal="left" vertical="top" wrapText="1"/>
    </xf>
    <xf numFmtId="0" fontId="2" fillId="0" borderId="33" xfId="0" applyFont="1" applyBorder="1" applyAlignment="1">
      <alignment horizontal="left" vertical="center" wrapText="1"/>
    </xf>
    <xf numFmtId="0" fontId="2" fillId="0" borderId="0"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0" xfId="0" applyFont="1" applyBorder="1" applyAlignment="1">
      <alignment horizontal="center" vertical="top" wrapText="1"/>
    </xf>
    <xf numFmtId="0" fontId="3" fillId="0" borderId="15" xfId="0" applyFont="1" applyBorder="1" applyAlignment="1">
      <alignment horizontal="right" vertical="top" wrapText="1"/>
    </xf>
    <xf numFmtId="0" fontId="3" fillId="0" borderId="16" xfId="0" applyFont="1" applyBorder="1" applyAlignment="1">
      <alignment horizontal="right" vertical="top" wrapText="1"/>
    </xf>
    <xf numFmtId="0" fontId="3" fillId="0" borderId="10" xfId="0" applyFont="1" applyBorder="1" applyAlignment="1">
      <alignment horizontal="righ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9" fillId="37" borderId="0" xfId="0" applyFont="1" applyFill="1" applyAlignment="1">
      <alignment horizontal="center"/>
    </xf>
    <xf numFmtId="0" fontId="60" fillId="0" borderId="15" xfId="0" applyFont="1" applyBorder="1" applyAlignment="1">
      <alignment horizontal="right" vertical="top" wrapText="1"/>
    </xf>
    <xf numFmtId="0" fontId="60" fillId="0" borderId="10" xfId="0" applyFont="1" applyBorder="1" applyAlignment="1">
      <alignment horizontal="right" vertical="top" wrapText="1"/>
    </xf>
    <xf numFmtId="0" fontId="12" fillId="37" borderId="0" xfId="0" applyFont="1" applyFill="1" applyAlignment="1">
      <alignment horizontal="center"/>
    </xf>
    <xf numFmtId="0" fontId="1" fillId="0" borderId="35" xfId="0" applyFont="1" applyBorder="1" applyAlignment="1">
      <alignment horizontal="left" wrapText="1"/>
    </xf>
    <xf numFmtId="0" fontId="1" fillId="0" borderId="29" xfId="0" applyFont="1" applyBorder="1" applyAlignment="1">
      <alignment horizontal="left"/>
    </xf>
    <xf numFmtId="0" fontId="1" fillId="0" borderId="36" xfId="0" applyFont="1" applyBorder="1" applyAlignment="1">
      <alignment horizontal="left"/>
    </xf>
    <xf numFmtId="0" fontId="1" fillId="0" borderId="33" xfId="0" applyFont="1" applyBorder="1" applyAlignment="1">
      <alignment horizontal="left"/>
    </xf>
    <xf numFmtId="0" fontId="1" fillId="0" borderId="0" xfId="0" applyFont="1" applyBorder="1" applyAlignment="1">
      <alignment horizontal="left"/>
    </xf>
    <xf numFmtId="0" fontId="1" fillId="0" borderId="34"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3" fillId="0" borderId="11" xfId="0" applyFont="1" applyBorder="1" applyAlignment="1">
      <alignment horizontal="left" vertical="center" wrapText="1"/>
    </xf>
    <xf numFmtId="0" fontId="4" fillId="0" borderId="11" xfId="0" applyFont="1" applyBorder="1" applyAlignment="1">
      <alignment horizontal="center" vertical="center"/>
    </xf>
    <xf numFmtId="0" fontId="3" fillId="0" borderId="11" xfId="0" applyFont="1" applyBorder="1" applyAlignment="1">
      <alignment horizontal="right" vertical="center"/>
    </xf>
    <xf numFmtId="0" fontId="0" fillId="37" borderId="0" xfId="0" applyFill="1" applyAlignment="1">
      <alignment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3" xfId="0" applyFont="1" applyBorder="1" applyAlignment="1">
      <alignment horizontal="left" vertical="center" wrapText="1"/>
    </xf>
    <xf numFmtId="0" fontId="13"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16" fillId="37" borderId="0" xfId="0" applyFont="1" applyFill="1" applyAlignment="1">
      <alignment horizontal="center" wrapText="1"/>
    </xf>
    <xf numFmtId="0" fontId="3" fillId="37" borderId="15"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59" fillId="37" borderId="11" xfId="0" applyFont="1" applyFill="1" applyBorder="1" applyAlignment="1">
      <alignment horizontal="center" vertical="center" wrapText="1"/>
    </xf>
    <xf numFmtId="0" fontId="64" fillId="35" borderId="0" xfId="0" applyFont="1" applyFill="1" applyAlignment="1">
      <alignment horizontal="center" vertical="center" wrapText="1"/>
    </xf>
    <xf numFmtId="0" fontId="59" fillId="0" borderId="38" xfId="0" applyFont="1" applyBorder="1" applyAlignment="1">
      <alignment horizontal="left"/>
    </xf>
    <xf numFmtId="0" fontId="59" fillId="0" borderId="39" xfId="0" applyFont="1" applyBorder="1" applyAlignment="1">
      <alignment horizontal="left"/>
    </xf>
    <xf numFmtId="0" fontId="59" fillId="0" borderId="40" xfId="0" applyFont="1" applyBorder="1" applyAlignment="1">
      <alignment horizontal="left"/>
    </xf>
    <xf numFmtId="0" fontId="59" fillId="0" borderId="41" xfId="0" applyFont="1" applyBorder="1" applyAlignment="1">
      <alignment horizontal="left"/>
    </xf>
    <xf numFmtId="0" fontId="59" fillId="0" borderId="42" xfId="0" applyFont="1" applyBorder="1" applyAlignment="1">
      <alignment horizontal="left"/>
    </xf>
    <xf numFmtId="0" fontId="59" fillId="0" borderId="43" xfId="0" applyFont="1" applyBorder="1" applyAlignment="1">
      <alignment horizontal="left"/>
    </xf>
    <xf numFmtId="0" fontId="64" fillId="35" borderId="44" xfId="0" applyFont="1" applyFill="1" applyBorder="1" applyAlignment="1">
      <alignment horizontal="center"/>
    </xf>
    <xf numFmtId="0" fontId="64" fillId="35" borderId="45" xfId="0" applyFont="1" applyFill="1" applyBorder="1" applyAlignment="1">
      <alignment horizontal="center"/>
    </xf>
    <xf numFmtId="0" fontId="64" fillId="35" borderId="46" xfId="0" applyFont="1" applyFill="1" applyBorder="1" applyAlignment="1">
      <alignment horizontal="center"/>
    </xf>
    <xf numFmtId="0" fontId="64" fillId="35" borderId="47" xfId="0" applyFont="1" applyFill="1" applyBorder="1" applyAlignment="1">
      <alignment horizontal="center"/>
    </xf>
    <xf numFmtId="0" fontId="64" fillId="35" borderId="48" xfId="0" applyFont="1" applyFill="1" applyBorder="1" applyAlignment="1">
      <alignment horizontal="center"/>
    </xf>
    <xf numFmtId="0" fontId="64" fillId="35" borderId="49" xfId="0" applyFont="1" applyFill="1" applyBorder="1" applyAlignment="1">
      <alignment horizontal="center"/>
    </xf>
    <xf numFmtId="0" fontId="7" fillId="37"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70"/>
  <sheetViews>
    <sheetView tabSelected="1" zoomScalePageLayoutView="0" workbookViewId="0" topLeftCell="A1">
      <selection activeCell="C4" sqref="C4:L4"/>
    </sheetView>
  </sheetViews>
  <sheetFormatPr defaultColWidth="9.140625" defaultRowHeight="12.75"/>
  <cols>
    <col min="1" max="1" width="1.7109375" style="18" customWidth="1"/>
    <col min="2" max="2" width="4.57421875" style="2" customWidth="1"/>
    <col min="3" max="3" width="8.7109375" style="2" customWidth="1"/>
    <col min="4" max="6" width="9.140625" style="1" customWidth="1"/>
    <col min="7" max="8" width="25.7109375" style="1" customWidth="1"/>
    <col min="9" max="9" width="25.7109375" style="5" customWidth="1"/>
    <col min="10" max="11" width="25.7109375" style="1" customWidth="1"/>
    <col min="12" max="12" width="12.140625" style="1" customWidth="1"/>
    <col min="13" max="13" width="9.00390625" style="58" customWidth="1"/>
    <col min="14" max="14" width="9.140625" style="58" customWidth="1"/>
    <col min="15" max="15" width="4.00390625" style="58" bestFit="1" customWidth="1"/>
    <col min="16" max="26" width="9.140625" style="58" customWidth="1"/>
    <col min="27" max="16384" width="9.140625" style="1" customWidth="1"/>
  </cols>
  <sheetData>
    <row r="1" spans="2:26" s="18" customFormat="1" ht="13.5">
      <c r="B1" s="50"/>
      <c r="C1" s="50" t="s">
        <v>1</v>
      </c>
      <c r="I1" s="38"/>
      <c r="M1" s="58"/>
      <c r="N1" s="58"/>
      <c r="O1" s="58"/>
      <c r="P1" s="58"/>
      <c r="Q1" s="58"/>
      <c r="R1" s="58"/>
      <c r="S1" s="58"/>
      <c r="T1" s="58"/>
      <c r="U1" s="58"/>
      <c r="V1" s="58"/>
      <c r="W1" s="58"/>
      <c r="X1" s="58"/>
      <c r="Y1" s="58"/>
      <c r="Z1" s="58"/>
    </row>
    <row r="2" spans="1:12" s="3" customFormat="1" ht="30" customHeight="1">
      <c r="A2" s="48"/>
      <c r="B2" s="142" t="s">
        <v>259</v>
      </c>
      <c r="C2" s="143"/>
      <c r="D2" s="143"/>
      <c r="E2" s="143"/>
      <c r="F2" s="143"/>
      <c r="G2" s="143"/>
      <c r="H2" s="143"/>
      <c r="I2" s="143"/>
      <c r="J2" s="143"/>
      <c r="K2" s="143"/>
      <c r="L2" s="143"/>
    </row>
    <row r="3" spans="1:12" ht="21.75" customHeight="1" thickBot="1">
      <c r="A3" s="153"/>
      <c r="B3" s="153"/>
      <c r="C3" s="153"/>
      <c r="D3" s="153"/>
      <c r="E3" s="153"/>
      <c r="F3" s="153"/>
      <c r="G3" s="153"/>
      <c r="H3" s="153"/>
      <c r="I3" s="153"/>
      <c r="J3" s="153"/>
      <c r="K3" s="153"/>
      <c r="L3" s="153"/>
    </row>
    <row r="4" spans="1:12" ht="31.5" customHeight="1" thickBot="1">
      <c r="A4" s="38"/>
      <c r="B4" s="111"/>
      <c r="C4" s="133" t="s">
        <v>245</v>
      </c>
      <c r="D4" s="133"/>
      <c r="E4" s="133"/>
      <c r="F4" s="133"/>
      <c r="G4" s="133"/>
      <c r="H4" s="133"/>
      <c r="I4" s="133"/>
      <c r="J4" s="133"/>
      <c r="K4" s="133"/>
      <c r="L4" s="134"/>
    </row>
    <row r="5" spans="1:26" s="18" customFormat="1" ht="21.75" customHeight="1">
      <c r="A5" s="38"/>
      <c r="B5" s="38"/>
      <c r="C5" s="38"/>
      <c r="D5" s="38"/>
      <c r="E5" s="38"/>
      <c r="F5" s="38"/>
      <c r="G5" s="38"/>
      <c r="H5" s="38"/>
      <c r="I5" s="38"/>
      <c r="J5" s="38"/>
      <c r="K5" s="38"/>
      <c r="L5" s="38"/>
      <c r="M5" s="58"/>
      <c r="N5" s="58"/>
      <c r="O5" s="58"/>
      <c r="P5" s="58"/>
      <c r="Q5" s="58"/>
      <c r="R5" s="58"/>
      <c r="S5" s="58"/>
      <c r="T5" s="58"/>
      <c r="U5" s="58"/>
      <c r="V5" s="58"/>
      <c r="W5" s="58"/>
      <c r="X5" s="58"/>
      <c r="Y5" s="58"/>
      <c r="Z5" s="58"/>
    </row>
    <row r="6" spans="2:12" ht="23.25" customHeight="1">
      <c r="B6" s="154" t="s">
        <v>2</v>
      </c>
      <c r="C6" s="154"/>
      <c r="D6" s="154"/>
      <c r="E6" s="154"/>
      <c r="F6" s="154"/>
      <c r="G6" s="154"/>
      <c r="H6" s="154"/>
      <c r="I6" s="154"/>
      <c r="J6" s="154"/>
      <c r="K6" s="154"/>
      <c r="L6" s="154"/>
    </row>
    <row r="7" spans="1:12" ht="24.75" customHeight="1">
      <c r="A7" s="153"/>
      <c r="B7" s="153"/>
      <c r="C7" s="153"/>
      <c r="D7" s="153"/>
      <c r="E7" s="153"/>
      <c r="F7" s="153"/>
      <c r="G7" s="153"/>
      <c r="H7" s="153"/>
      <c r="I7" s="153"/>
      <c r="J7" s="153"/>
      <c r="K7" s="153"/>
      <c r="L7" s="153"/>
    </row>
    <row r="8" spans="1:26" s="4" customFormat="1" ht="26.25" customHeight="1">
      <c r="A8" s="49"/>
      <c r="B8" s="135" t="s">
        <v>0</v>
      </c>
      <c r="C8" s="135"/>
      <c r="D8" s="135"/>
      <c r="E8" s="135"/>
      <c r="F8" s="135"/>
      <c r="G8" s="135"/>
      <c r="H8" s="135"/>
      <c r="I8" s="135"/>
      <c r="J8" s="135"/>
      <c r="K8" s="135"/>
      <c r="L8" s="135"/>
      <c r="M8" s="59"/>
      <c r="N8" s="59"/>
      <c r="O8" s="59"/>
      <c r="P8" s="59"/>
      <c r="Q8" s="59"/>
      <c r="R8" s="59"/>
      <c r="S8" s="59"/>
      <c r="T8" s="59"/>
      <c r="U8" s="59"/>
      <c r="V8" s="59"/>
      <c r="W8" s="59"/>
      <c r="X8" s="59"/>
      <c r="Y8" s="59"/>
      <c r="Z8" s="59"/>
    </row>
    <row r="9" spans="2:12" ht="279" customHeight="1">
      <c r="B9" s="136" t="s">
        <v>3</v>
      </c>
      <c r="C9" s="137"/>
      <c r="D9" s="137"/>
      <c r="E9" s="137"/>
      <c r="F9" s="137"/>
      <c r="G9" s="137"/>
      <c r="H9" s="137"/>
      <c r="I9" s="137"/>
      <c r="J9" s="137"/>
      <c r="K9" s="137"/>
      <c r="L9" s="138"/>
    </row>
    <row r="10" spans="2:12" ht="29.25" customHeight="1">
      <c r="B10" s="158"/>
      <c r="C10" s="158"/>
      <c r="D10" s="158"/>
      <c r="E10" s="158"/>
      <c r="F10" s="158"/>
      <c r="G10" s="158"/>
      <c r="H10" s="158"/>
      <c r="I10" s="158"/>
      <c r="J10" s="158"/>
      <c r="K10" s="158"/>
      <c r="L10" s="158"/>
    </row>
    <row r="11" spans="2:12" ht="29.25" customHeight="1">
      <c r="B11" s="144" t="s">
        <v>4</v>
      </c>
      <c r="C11" s="145"/>
      <c r="D11" s="145"/>
      <c r="E11" s="145"/>
      <c r="F11" s="145"/>
      <c r="G11" s="145"/>
      <c r="H11" s="145"/>
      <c r="I11" s="145"/>
      <c r="J11" s="145"/>
      <c r="K11" s="145"/>
      <c r="L11" s="145"/>
    </row>
    <row r="12" spans="2:12" ht="13.5">
      <c r="B12" s="145"/>
      <c r="C12" s="145"/>
      <c r="D12" s="145"/>
      <c r="E12" s="145"/>
      <c r="F12" s="145"/>
      <c r="G12" s="145"/>
      <c r="H12" s="145"/>
      <c r="I12" s="145"/>
      <c r="J12" s="145"/>
      <c r="K12" s="145"/>
      <c r="L12" s="145"/>
    </row>
    <row r="13" spans="2:12" ht="13.5">
      <c r="B13" s="145"/>
      <c r="C13" s="145"/>
      <c r="D13" s="145"/>
      <c r="E13" s="145"/>
      <c r="F13" s="145"/>
      <c r="G13" s="145"/>
      <c r="H13" s="145"/>
      <c r="I13" s="145"/>
      <c r="J13" s="145"/>
      <c r="K13" s="145"/>
      <c r="L13" s="145"/>
    </row>
    <row r="14" spans="2:12" ht="63" customHeight="1">
      <c r="B14" s="145"/>
      <c r="C14" s="145"/>
      <c r="D14" s="145"/>
      <c r="E14" s="145"/>
      <c r="F14" s="145"/>
      <c r="G14" s="145"/>
      <c r="H14" s="145"/>
      <c r="I14" s="145"/>
      <c r="J14" s="145"/>
      <c r="K14" s="145"/>
      <c r="L14" s="145"/>
    </row>
    <row r="15" spans="2:12" ht="13.5">
      <c r="B15" s="132"/>
      <c r="C15" s="132"/>
      <c r="D15" s="132"/>
      <c r="E15" s="132"/>
      <c r="F15" s="132"/>
      <c r="G15" s="132"/>
      <c r="H15" s="132"/>
      <c r="I15" s="132"/>
      <c r="J15" s="132"/>
      <c r="K15" s="132"/>
      <c r="L15" s="132"/>
    </row>
    <row r="16" spans="2:12" ht="17.25">
      <c r="B16" s="135" t="s">
        <v>11</v>
      </c>
      <c r="C16" s="135"/>
      <c r="D16" s="135"/>
      <c r="E16" s="135"/>
      <c r="F16" s="135"/>
      <c r="G16" s="135"/>
      <c r="H16" s="135"/>
      <c r="I16" s="135"/>
      <c r="J16" s="135"/>
      <c r="K16" s="135"/>
      <c r="L16" s="135"/>
    </row>
    <row r="17" spans="2:12" ht="13.5">
      <c r="B17" s="146" t="s">
        <v>243</v>
      </c>
      <c r="C17" s="147"/>
      <c r="D17" s="147"/>
      <c r="E17" s="147"/>
      <c r="F17" s="147"/>
      <c r="G17" s="147"/>
      <c r="H17" s="147"/>
      <c r="I17" s="147"/>
      <c r="J17" s="147"/>
      <c r="K17" s="147"/>
      <c r="L17" s="148"/>
    </row>
    <row r="18" spans="2:12" ht="13.5">
      <c r="B18" s="149"/>
      <c r="C18" s="147"/>
      <c r="D18" s="147"/>
      <c r="E18" s="147"/>
      <c r="F18" s="147"/>
      <c r="G18" s="147"/>
      <c r="H18" s="147"/>
      <c r="I18" s="147"/>
      <c r="J18" s="147"/>
      <c r="K18" s="147"/>
      <c r="L18" s="148"/>
    </row>
    <row r="19" spans="2:12" ht="13.5">
      <c r="B19" s="149"/>
      <c r="C19" s="147"/>
      <c r="D19" s="147"/>
      <c r="E19" s="147"/>
      <c r="F19" s="147"/>
      <c r="G19" s="147"/>
      <c r="H19" s="147"/>
      <c r="I19" s="147"/>
      <c r="J19" s="147"/>
      <c r="K19" s="147"/>
      <c r="L19" s="148"/>
    </row>
    <row r="20" spans="2:12" ht="13.5">
      <c r="B20" s="149"/>
      <c r="C20" s="147"/>
      <c r="D20" s="147"/>
      <c r="E20" s="147"/>
      <c r="F20" s="147"/>
      <c r="G20" s="147"/>
      <c r="H20" s="147"/>
      <c r="I20" s="147"/>
      <c r="J20" s="147"/>
      <c r="K20" s="147"/>
      <c r="L20" s="148"/>
    </row>
    <row r="21" spans="2:12" ht="13.5">
      <c r="B21" s="149"/>
      <c r="C21" s="147"/>
      <c r="D21" s="147"/>
      <c r="E21" s="147"/>
      <c r="F21" s="147"/>
      <c r="G21" s="147"/>
      <c r="H21" s="147"/>
      <c r="I21" s="147"/>
      <c r="J21" s="147"/>
      <c r="K21" s="147"/>
      <c r="L21" s="148"/>
    </row>
    <row r="22" spans="2:12" ht="13.5">
      <c r="B22" s="149"/>
      <c r="C22" s="147"/>
      <c r="D22" s="147"/>
      <c r="E22" s="147"/>
      <c r="F22" s="147"/>
      <c r="G22" s="147"/>
      <c r="H22" s="147"/>
      <c r="I22" s="147"/>
      <c r="J22" s="147"/>
      <c r="K22" s="147"/>
      <c r="L22" s="148"/>
    </row>
    <row r="23" spans="2:12" ht="13.5">
      <c r="B23" s="149"/>
      <c r="C23" s="147"/>
      <c r="D23" s="147"/>
      <c r="E23" s="147"/>
      <c r="F23" s="147"/>
      <c r="G23" s="147"/>
      <c r="H23" s="147"/>
      <c r="I23" s="147"/>
      <c r="J23" s="147"/>
      <c r="K23" s="147"/>
      <c r="L23" s="148"/>
    </row>
    <row r="24" spans="2:12" ht="13.5">
      <c r="B24" s="149"/>
      <c r="C24" s="147"/>
      <c r="D24" s="147"/>
      <c r="E24" s="147"/>
      <c r="F24" s="147"/>
      <c r="G24" s="147"/>
      <c r="H24" s="147"/>
      <c r="I24" s="147"/>
      <c r="J24" s="147"/>
      <c r="K24" s="147"/>
      <c r="L24" s="148"/>
    </row>
    <row r="25" spans="2:12" ht="13.5">
      <c r="B25" s="149"/>
      <c r="C25" s="147"/>
      <c r="D25" s="147"/>
      <c r="E25" s="147"/>
      <c r="F25" s="147"/>
      <c r="G25" s="147"/>
      <c r="H25" s="147"/>
      <c r="I25" s="147"/>
      <c r="J25" s="147"/>
      <c r="K25" s="147"/>
      <c r="L25" s="148"/>
    </row>
    <row r="26" spans="2:12" ht="10.5" customHeight="1" thickBot="1">
      <c r="B26" s="150"/>
      <c r="C26" s="151"/>
      <c r="D26" s="151"/>
      <c r="E26" s="151"/>
      <c r="F26" s="151"/>
      <c r="G26" s="151"/>
      <c r="H26" s="151"/>
      <c r="I26" s="151"/>
      <c r="J26" s="151"/>
      <c r="K26" s="151"/>
      <c r="L26" s="152"/>
    </row>
    <row r="27" spans="2:12" ht="22.5" customHeight="1" thickBot="1">
      <c r="B27" s="139" t="s">
        <v>286</v>
      </c>
      <c r="C27" s="140"/>
      <c r="D27" s="140"/>
      <c r="E27" s="140"/>
      <c r="F27" s="141"/>
      <c r="G27" s="155" t="s">
        <v>274</v>
      </c>
      <c r="H27" s="156"/>
      <c r="I27" s="156"/>
      <c r="J27" s="156"/>
      <c r="K27" s="156"/>
      <c r="L27" s="157"/>
    </row>
    <row r="28" spans="2:12" ht="48.75" customHeight="1" thickBot="1">
      <c r="B28" s="165" t="s">
        <v>287</v>
      </c>
      <c r="C28" s="166"/>
      <c r="D28" s="166"/>
      <c r="E28" s="166"/>
      <c r="F28" s="167"/>
      <c r="G28" s="11" t="s">
        <v>279</v>
      </c>
      <c r="H28" s="11" t="s">
        <v>280</v>
      </c>
      <c r="I28" s="11" t="s">
        <v>281</v>
      </c>
      <c r="J28" s="11" t="s">
        <v>282</v>
      </c>
      <c r="K28" s="11" t="s">
        <v>283</v>
      </c>
      <c r="L28" s="112" t="s">
        <v>5</v>
      </c>
    </row>
    <row r="29" spans="2:12" ht="49.5" customHeight="1" thickBot="1">
      <c r="B29" s="126" t="s">
        <v>177</v>
      </c>
      <c r="C29" s="127"/>
      <c r="D29" s="127"/>
      <c r="E29" s="127"/>
      <c r="F29" s="128"/>
      <c r="G29" s="103">
        <v>10</v>
      </c>
      <c r="H29" s="104">
        <v>20</v>
      </c>
      <c r="I29" s="104">
        <v>10</v>
      </c>
      <c r="J29" s="104">
        <v>20</v>
      </c>
      <c r="K29" s="104">
        <v>10</v>
      </c>
      <c r="L29" s="113">
        <f>G29+H29+I29+J29+K29</f>
        <v>70</v>
      </c>
    </row>
    <row r="30" spans="2:12" ht="49.5" customHeight="1" thickBot="1">
      <c r="B30" s="159" t="s">
        <v>276</v>
      </c>
      <c r="C30" s="160"/>
      <c r="D30" s="160"/>
      <c r="E30" s="160"/>
      <c r="F30" s="161"/>
      <c r="G30" s="99" t="s">
        <v>277</v>
      </c>
      <c r="H30" s="100"/>
      <c r="I30" s="100"/>
      <c r="J30" s="100"/>
      <c r="K30" s="100"/>
      <c r="L30" s="114"/>
    </row>
    <row r="31" spans="2:12" ht="49.5" customHeight="1" thickBot="1">
      <c r="B31" s="129" t="s">
        <v>275</v>
      </c>
      <c r="C31" s="130"/>
      <c r="D31" s="130"/>
      <c r="E31" s="130"/>
      <c r="F31" s="131"/>
      <c r="G31" s="101" t="s">
        <v>278</v>
      </c>
      <c r="H31" s="102"/>
      <c r="I31" s="102"/>
      <c r="J31" s="102"/>
      <c r="K31" s="102"/>
      <c r="L31" s="115"/>
    </row>
    <row r="32" spans="2:15" ht="64.5" customHeight="1" thickBot="1">
      <c r="B32" s="126" t="s">
        <v>178</v>
      </c>
      <c r="C32" s="127"/>
      <c r="D32" s="127"/>
      <c r="E32" s="127"/>
      <c r="F32" s="128"/>
      <c r="G32" s="103">
        <v>10</v>
      </c>
      <c r="H32" s="104">
        <v>20</v>
      </c>
      <c r="I32" s="104">
        <v>10</v>
      </c>
      <c r="J32" s="104">
        <v>20</v>
      </c>
      <c r="K32" s="104">
        <v>10</v>
      </c>
      <c r="L32" s="113">
        <f>G32+H32+I32+J32+K32</f>
        <v>70</v>
      </c>
      <c r="M32" s="121" t="s">
        <v>1</v>
      </c>
      <c r="N32" s="122"/>
      <c r="O32" s="122"/>
    </row>
    <row r="33" spans="2:15" ht="49.5" customHeight="1" thickBot="1">
      <c r="B33" s="159" t="s">
        <v>276</v>
      </c>
      <c r="C33" s="160"/>
      <c r="D33" s="160"/>
      <c r="E33" s="160"/>
      <c r="F33" s="161"/>
      <c r="G33" s="99" t="s">
        <v>288</v>
      </c>
      <c r="H33" s="100"/>
      <c r="I33" s="100"/>
      <c r="J33" s="100"/>
      <c r="K33" s="100"/>
      <c r="L33" s="114"/>
      <c r="M33" s="96"/>
      <c r="N33" s="61"/>
      <c r="O33" s="61"/>
    </row>
    <row r="34" spans="2:15" ht="49.5" customHeight="1" thickBot="1">
      <c r="B34" s="129" t="s">
        <v>275</v>
      </c>
      <c r="C34" s="130"/>
      <c r="D34" s="130"/>
      <c r="E34" s="130"/>
      <c r="F34" s="131"/>
      <c r="G34" s="101" t="s">
        <v>289</v>
      </c>
      <c r="H34" s="102"/>
      <c r="I34" s="102"/>
      <c r="J34" s="102"/>
      <c r="K34" s="102"/>
      <c r="L34" s="115"/>
      <c r="M34" s="96"/>
      <c r="N34" s="61"/>
      <c r="O34" s="61"/>
    </row>
    <row r="35" spans="2:12" ht="60" customHeight="1" thickBot="1">
      <c r="B35" s="126" t="s">
        <v>179</v>
      </c>
      <c r="C35" s="127"/>
      <c r="D35" s="127"/>
      <c r="E35" s="127"/>
      <c r="F35" s="128"/>
      <c r="G35" s="103">
        <v>10</v>
      </c>
      <c r="H35" s="104">
        <v>20</v>
      </c>
      <c r="I35" s="104">
        <v>10</v>
      </c>
      <c r="J35" s="104">
        <v>20</v>
      </c>
      <c r="K35" s="104">
        <v>10</v>
      </c>
      <c r="L35" s="113">
        <f>SUM(G35:K35)</f>
        <v>70</v>
      </c>
    </row>
    <row r="36" spans="2:12" ht="49.5" customHeight="1" thickBot="1">
      <c r="B36" s="159" t="s">
        <v>276</v>
      </c>
      <c r="C36" s="160"/>
      <c r="D36" s="160"/>
      <c r="E36" s="160"/>
      <c r="F36" s="161"/>
      <c r="G36" s="99"/>
      <c r="H36" s="100"/>
      <c r="I36" s="100"/>
      <c r="J36" s="100"/>
      <c r="K36" s="100"/>
      <c r="L36" s="114"/>
    </row>
    <row r="37" spans="2:12" ht="49.5" customHeight="1" thickBot="1">
      <c r="B37" s="129" t="s">
        <v>275</v>
      </c>
      <c r="C37" s="130"/>
      <c r="D37" s="130"/>
      <c r="E37" s="130"/>
      <c r="F37" s="131"/>
      <c r="G37" s="101"/>
      <c r="H37" s="102"/>
      <c r="I37" s="102"/>
      <c r="J37" s="102"/>
      <c r="K37" s="102"/>
      <c r="L37" s="115"/>
    </row>
    <row r="38" spans="2:15" ht="60" customHeight="1" thickBot="1">
      <c r="B38" s="126" t="s">
        <v>180</v>
      </c>
      <c r="C38" s="127"/>
      <c r="D38" s="127"/>
      <c r="E38" s="127"/>
      <c r="F38" s="128"/>
      <c r="G38" s="9">
        <v>10</v>
      </c>
      <c r="H38" s="104">
        <v>20</v>
      </c>
      <c r="I38" s="104">
        <v>10</v>
      </c>
      <c r="J38" s="104">
        <v>20</v>
      </c>
      <c r="K38" s="22">
        <v>10</v>
      </c>
      <c r="L38" s="113">
        <f>G38+H38+I38+J38+K38</f>
        <v>70</v>
      </c>
      <c r="M38" s="121" t="s">
        <v>1</v>
      </c>
      <c r="N38" s="122"/>
      <c r="O38" s="122"/>
    </row>
    <row r="39" spans="2:15" ht="49.5" customHeight="1" thickBot="1">
      <c r="B39" s="159" t="s">
        <v>276</v>
      </c>
      <c r="C39" s="160"/>
      <c r="D39" s="160"/>
      <c r="E39" s="160"/>
      <c r="F39" s="161"/>
      <c r="G39" s="99"/>
      <c r="H39" s="100"/>
      <c r="I39" s="100"/>
      <c r="J39" s="100"/>
      <c r="K39" s="100"/>
      <c r="L39" s="114"/>
      <c r="M39" s="60"/>
      <c r="N39" s="61"/>
      <c r="O39" s="61"/>
    </row>
    <row r="40" spans="2:15" ht="49.5" customHeight="1" thickBot="1">
      <c r="B40" s="129" t="s">
        <v>275</v>
      </c>
      <c r="C40" s="130"/>
      <c r="D40" s="130"/>
      <c r="E40" s="130"/>
      <c r="F40" s="131"/>
      <c r="G40" s="101"/>
      <c r="H40" s="102"/>
      <c r="I40" s="102"/>
      <c r="J40" s="102"/>
      <c r="K40" s="102"/>
      <c r="L40" s="115"/>
      <c r="M40" s="60"/>
      <c r="N40" s="61"/>
      <c r="O40" s="61"/>
    </row>
    <row r="41" spans="2:15" ht="65.25" customHeight="1" thickBot="1">
      <c r="B41" s="126" t="s">
        <v>181</v>
      </c>
      <c r="C41" s="127"/>
      <c r="D41" s="127"/>
      <c r="E41" s="127"/>
      <c r="F41" s="128"/>
      <c r="G41" s="103">
        <v>10</v>
      </c>
      <c r="H41" s="104">
        <v>20</v>
      </c>
      <c r="I41" s="104">
        <v>10</v>
      </c>
      <c r="J41" s="104">
        <v>20</v>
      </c>
      <c r="K41" s="104">
        <v>10</v>
      </c>
      <c r="L41" s="113">
        <f>G41+H41+I41+J41+K41</f>
        <v>70</v>
      </c>
      <c r="M41" s="121" t="s">
        <v>1</v>
      </c>
      <c r="N41" s="122"/>
      <c r="O41" s="122"/>
    </row>
    <row r="42" spans="2:15" ht="49.5" customHeight="1" thickBot="1">
      <c r="B42" s="159" t="s">
        <v>276</v>
      </c>
      <c r="C42" s="160"/>
      <c r="D42" s="160"/>
      <c r="E42" s="160"/>
      <c r="F42" s="161"/>
      <c r="G42" s="99"/>
      <c r="H42" s="100"/>
      <c r="I42" s="100"/>
      <c r="J42" s="100"/>
      <c r="K42" s="100"/>
      <c r="L42" s="114"/>
      <c r="M42" s="60"/>
      <c r="N42" s="61"/>
      <c r="O42" s="61"/>
    </row>
    <row r="43" spans="2:15" ht="49.5" customHeight="1" thickBot="1">
      <c r="B43" s="129" t="s">
        <v>275</v>
      </c>
      <c r="C43" s="130"/>
      <c r="D43" s="130"/>
      <c r="E43" s="130"/>
      <c r="F43" s="131"/>
      <c r="G43" s="101"/>
      <c r="H43" s="102"/>
      <c r="I43" s="102"/>
      <c r="J43" s="102"/>
      <c r="K43" s="102"/>
      <c r="L43" s="115"/>
      <c r="M43" s="60"/>
      <c r="N43" s="61"/>
      <c r="O43" s="61"/>
    </row>
    <row r="44" spans="2:15" ht="67.5" customHeight="1" thickBot="1">
      <c r="B44" s="126" t="s">
        <v>182</v>
      </c>
      <c r="C44" s="127"/>
      <c r="D44" s="127"/>
      <c r="E44" s="127"/>
      <c r="F44" s="128"/>
      <c r="G44" s="9">
        <v>10</v>
      </c>
      <c r="H44" s="104">
        <v>20</v>
      </c>
      <c r="I44" s="104">
        <v>10</v>
      </c>
      <c r="J44" s="104">
        <v>20</v>
      </c>
      <c r="K44" s="22">
        <v>10</v>
      </c>
      <c r="L44" s="113">
        <f>G44+H44+I44+J44+K44</f>
        <v>70</v>
      </c>
      <c r="M44" s="121" t="s">
        <v>1</v>
      </c>
      <c r="N44" s="122"/>
      <c r="O44" s="122"/>
    </row>
    <row r="45" spans="2:15" ht="49.5" customHeight="1" thickBot="1">
      <c r="B45" s="159" t="s">
        <v>276</v>
      </c>
      <c r="C45" s="160"/>
      <c r="D45" s="160"/>
      <c r="E45" s="160"/>
      <c r="F45" s="161"/>
      <c r="G45" s="99"/>
      <c r="H45" s="100"/>
      <c r="I45" s="100"/>
      <c r="J45" s="100"/>
      <c r="K45" s="100"/>
      <c r="L45" s="114"/>
      <c r="M45" s="96"/>
      <c r="N45" s="61"/>
      <c r="O45" s="61"/>
    </row>
    <row r="46" spans="2:15" ht="49.5" customHeight="1" thickBot="1">
      <c r="B46" s="129" t="s">
        <v>275</v>
      </c>
      <c r="C46" s="130"/>
      <c r="D46" s="130"/>
      <c r="E46" s="130"/>
      <c r="F46" s="131"/>
      <c r="G46" s="101"/>
      <c r="H46" s="102"/>
      <c r="I46" s="102"/>
      <c r="J46" s="102"/>
      <c r="K46" s="102"/>
      <c r="L46" s="115"/>
      <c r="M46" s="96"/>
      <c r="N46" s="61"/>
      <c r="O46" s="61"/>
    </row>
    <row r="47" spans="2:12" ht="66.75" customHeight="1" thickBot="1">
      <c r="B47" s="162" t="s">
        <v>183</v>
      </c>
      <c r="C47" s="163"/>
      <c r="D47" s="163"/>
      <c r="E47" s="163"/>
      <c r="F47" s="164"/>
      <c r="G47" s="9">
        <v>10</v>
      </c>
      <c r="H47" s="104">
        <v>20</v>
      </c>
      <c r="I47" s="104">
        <v>10</v>
      </c>
      <c r="J47" s="104">
        <v>20</v>
      </c>
      <c r="K47" s="22">
        <v>10</v>
      </c>
      <c r="L47" s="113">
        <f>G47+H47+I47+J47+K47</f>
        <v>70</v>
      </c>
    </row>
    <row r="48" spans="2:12" ht="49.5" customHeight="1" thickBot="1">
      <c r="B48" s="159" t="s">
        <v>276</v>
      </c>
      <c r="C48" s="160"/>
      <c r="D48" s="160"/>
      <c r="E48" s="160"/>
      <c r="F48" s="161"/>
      <c r="G48" s="99"/>
      <c r="H48" s="100"/>
      <c r="I48" s="100"/>
      <c r="J48" s="100"/>
      <c r="K48" s="100"/>
      <c r="L48" s="114"/>
    </row>
    <row r="49" spans="2:12" ht="49.5" customHeight="1" thickBot="1">
      <c r="B49" s="129" t="s">
        <v>275</v>
      </c>
      <c r="C49" s="130"/>
      <c r="D49" s="130"/>
      <c r="E49" s="130"/>
      <c r="F49" s="131"/>
      <c r="G49" s="101"/>
      <c r="H49" s="102"/>
      <c r="I49" s="102"/>
      <c r="J49" s="102"/>
      <c r="K49" s="102"/>
      <c r="L49" s="115"/>
    </row>
    <row r="50" spans="2:12" ht="36.75" customHeight="1" thickBot="1">
      <c r="B50" s="126" t="s">
        <v>184</v>
      </c>
      <c r="C50" s="127"/>
      <c r="D50" s="127"/>
      <c r="E50" s="127"/>
      <c r="F50" s="128"/>
      <c r="G50" s="9">
        <v>10</v>
      </c>
      <c r="H50" s="104">
        <v>20</v>
      </c>
      <c r="I50" s="104">
        <v>10</v>
      </c>
      <c r="J50" s="104">
        <v>20</v>
      </c>
      <c r="K50" s="22">
        <v>10</v>
      </c>
      <c r="L50" s="113">
        <f>G50+H50+I50+J50+K50</f>
        <v>70</v>
      </c>
    </row>
    <row r="51" spans="2:12" ht="49.5" customHeight="1" thickBot="1">
      <c r="B51" s="159" t="s">
        <v>276</v>
      </c>
      <c r="C51" s="160"/>
      <c r="D51" s="160"/>
      <c r="E51" s="160"/>
      <c r="F51" s="161"/>
      <c r="G51" s="99"/>
      <c r="H51" s="100"/>
      <c r="I51" s="100"/>
      <c r="J51" s="100"/>
      <c r="K51" s="100"/>
      <c r="L51" s="114"/>
    </row>
    <row r="52" spans="2:12" ht="49.5" customHeight="1" thickBot="1">
      <c r="B52" s="129" t="s">
        <v>275</v>
      </c>
      <c r="C52" s="130"/>
      <c r="D52" s="130"/>
      <c r="E52" s="130"/>
      <c r="F52" s="131"/>
      <c r="G52" s="101"/>
      <c r="H52" s="102"/>
      <c r="I52" s="102"/>
      <c r="J52" s="102"/>
      <c r="K52" s="102"/>
      <c r="L52" s="115"/>
    </row>
    <row r="53" spans="2:12" ht="60" customHeight="1" thickBot="1">
      <c r="B53" s="126" t="s">
        <v>185</v>
      </c>
      <c r="C53" s="127"/>
      <c r="D53" s="127"/>
      <c r="E53" s="127"/>
      <c r="F53" s="128"/>
      <c r="G53" s="9">
        <v>10</v>
      </c>
      <c r="H53" s="104">
        <v>20</v>
      </c>
      <c r="I53" s="104">
        <v>10</v>
      </c>
      <c r="J53" s="104">
        <v>20</v>
      </c>
      <c r="K53" s="22">
        <v>10</v>
      </c>
      <c r="L53" s="113">
        <f>G53+H53+I53+J53+K53</f>
        <v>70</v>
      </c>
    </row>
    <row r="54" spans="2:12" ht="60" customHeight="1" thickBot="1">
      <c r="B54" s="159" t="s">
        <v>276</v>
      </c>
      <c r="C54" s="160"/>
      <c r="D54" s="160"/>
      <c r="E54" s="160"/>
      <c r="F54" s="161"/>
      <c r="G54" s="99"/>
      <c r="H54" s="100"/>
      <c r="I54" s="100"/>
      <c r="J54" s="100"/>
      <c r="K54" s="100"/>
      <c r="L54" s="114"/>
    </row>
    <row r="55" spans="2:12" ht="60" customHeight="1" thickBot="1">
      <c r="B55" s="129" t="s">
        <v>275</v>
      </c>
      <c r="C55" s="130"/>
      <c r="D55" s="130"/>
      <c r="E55" s="130"/>
      <c r="F55" s="131"/>
      <c r="G55" s="101"/>
      <c r="H55" s="102"/>
      <c r="I55" s="102"/>
      <c r="J55" s="102"/>
      <c r="K55" s="102"/>
      <c r="L55" s="115"/>
    </row>
    <row r="56" spans="2:12" ht="64.5" customHeight="1" thickBot="1">
      <c r="B56" s="126" t="s">
        <v>186</v>
      </c>
      <c r="C56" s="127"/>
      <c r="D56" s="127"/>
      <c r="E56" s="127"/>
      <c r="F56" s="128"/>
      <c r="G56" s="9">
        <v>10</v>
      </c>
      <c r="H56" s="104">
        <v>20</v>
      </c>
      <c r="I56" s="104">
        <v>10</v>
      </c>
      <c r="J56" s="104">
        <v>20</v>
      </c>
      <c r="K56" s="22">
        <v>10</v>
      </c>
      <c r="L56" s="113">
        <f>G56+H56+I56+J56+K56</f>
        <v>70</v>
      </c>
    </row>
    <row r="57" spans="2:12" ht="49.5" customHeight="1" thickBot="1">
      <c r="B57" s="159" t="s">
        <v>276</v>
      </c>
      <c r="C57" s="160"/>
      <c r="D57" s="160"/>
      <c r="E57" s="160"/>
      <c r="F57" s="161"/>
      <c r="G57" s="99"/>
      <c r="H57" s="100"/>
      <c r="I57" s="100"/>
      <c r="J57" s="100"/>
      <c r="K57" s="100"/>
      <c r="L57" s="114"/>
    </row>
    <row r="58" spans="2:12" ht="49.5" customHeight="1" thickBot="1">
      <c r="B58" s="129" t="s">
        <v>275</v>
      </c>
      <c r="C58" s="130"/>
      <c r="D58" s="130"/>
      <c r="E58" s="130"/>
      <c r="F58" s="131"/>
      <c r="G58" s="101"/>
      <c r="H58" s="102"/>
      <c r="I58" s="102"/>
      <c r="J58" s="102"/>
      <c r="K58" s="102"/>
      <c r="L58" s="115"/>
    </row>
    <row r="59" spans="2:12" ht="60" customHeight="1" thickBot="1">
      <c r="B59" s="126" t="s">
        <v>187</v>
      </c>
      <c r="C59" s="127"/>
      <c r="D59" s="127"/>
      <c r="E59" s="127"/>
      <c r="F59" s="128"/>
      <c r="G59" s="9">
        <v>10</v>
      </c>
      <c r="H59" s="104">
        <v>20</v>
      </c>
      <c r="I59" s="104">
        <v>10</v>
      </c>
      <c r="J59" s="104">
        <v>20</v>
      </c>
      <c r="K59" s="22">
        <v>10</v>
      </c>
      <c r="L59" s="113">
        <f>G59+H59+I59+J59+K59</f>
        <v>70</v>
      </c>
    </row>
    <row r="60" spans="2:12" ht="49.5" customHeight="1" thickBot="1">
      <c r="B60" s="159" t="s">
        <v>276</v>
      </c>
      <c r="C60" s="160"/>
      <c r="D60" s="160"/>
      <c r="E60" s="160"/>
      <c r="F60" s="161"/>
      <c r="G60" s="99"/>
      <c r="H60" s="100"/>
      <c r="I60" s="100"/>
      <c r="J60" s="100"/>
      <c r="K60" s="100"/>
      <c r="L60" s="114"/>
    </row>
    <row r="61" spans="2:12" ht="49.5" customHeight="1" thickBot="1">
      <c r="B61" s="129" t="s">
        <v>275</v>
      </c>
      <c r="C61" s="130"/>
      <c r="D61" s="130"/>
      <c r="E61" s="130"/>
      <c r="F61" s="131"/>
      <c r="G61" s="101"/>
      <c r="H61" s="102"/>
      <c r="I61" s="102"/>
      <c r="J61" s="102"/>
      <c r="K61" s="102"/>
      <c r="L61" s="115"/>
    </row>
    <row r="62" spans="2:12" ht="63.75" customHeight="1" thickBot="1">
      <c r="B62" s="126" t="s">
        <v>188</v>
      </c>
      <c r="C62" s="127"/>
      <c r="D62" s="127"/>
      <c r="E62" s="127"/>
      <c r="F62" s="128"/>
      <c r="G62" s="9">
        <v>10</v>
      </c>
      <c r="H62" s="104">
        <v>20</v>
      </c>
      <c r="I62" s="104">
        <v>10</v>
      </c>
      <c r="J62" s="104">
        <v>20</v>
      </c>
      <c r="K62" s="22">
        <v>10</v>
      </c>
      <c r="L62" s="113">
        <f>G62+H62+I62+J62+K62</f>
        <v>70</v>
      </c>
    </row>
    <row r="63" spans="2:12" ht="49.5" customHeight="1" thickBot="1">
      <c r="B63" s="159" t="s">
        <v>276</v>
      </c>
      <c r="C63" s="160"/>
      <c r="D63" s="160"/>
      <c r="E63" s="160"/>
      <c r="F63" s="161"/>
      <c r="G63" s="99"/>
      <c r="H63" s="100"/>
      <c r="I63" s="100"/>
      <c r="J63" s="100"/>
      <c r="K63" s="100"/>
      <c r="L63" s="97"/>
    </row>
    <row r="64" spans="2:15" ht="49.5" customHeight="1" thickBot="1">
      <c r="B64" s="129" t="s">
        <v>275</v>
      </c>
      <c r="C64" s="130"/>
      <c r="D64" s="130"/>
      <c r="E64" s="130"/>
      <c r="F64" s="131"/>
      <c r="G64" s="101"/>
      <c r="H64" s="102"/>
      <c r="I64" s="102"/>
      <c r="J64" s="102"/>
      <c r="K64" s="102"/>
      <c r="L64" s="98"/>
      <c r="O64" s="58" t="s">
        <v>1</v>
      </c>
    </row>
    <row r="65" spans="2:15" ht="21" customHeight="1" thickBot="1">
      <c r="B65" s="123" t="s">
        <v>6</v>
      </c>
      <c r="C65" s="124"/>
      <c r="D65" s="124"/>
      <c r="E65" s="124"/>
      <c r="F65" s="124"/>
      <c r="G65" s="124"/>
      <c r="H65" s="124"/>
      <c r="I65" s="124"/>
      <c r="J65" s="124"/>
      <c r="K65" s="125"/>
      <c r="L65" s="113">
        <f>SUM(L29:L64)</f>
        <v>840</v>
      </c>
      <c r="O65" s="58" t="s">
        <v>1</v>
      </c>
    </row>
    <row r="66" spans="2:26" s="18" customFormat="1" ht="13.5">
      <c r="B66" s="50"/>
      <c r="C66" s="50"/>
      <c r="I66" s="38"/>
      <c r="M66" s="58"/>
      <c r="N66" s="58"/>
      <c r="O66" s="58"/>
      <c r="P66" s="58"/>
      <c r="Q66" s="58"/>
      <c r="R66" s="58"/>
      <c r="S66" s="58"/>
      <c r="T66" s="58"/>
      <c r="U66" s="58"/>
      <c r="V66" s="58"/>
      <c r="W66" s="58"/>
      <c r="X66" s="58"/>
      <c r="Y66" s="58"/>
      <c r="Z66" s="58"/>
    </row>
    <row r="67" spans="2:26" s="18" customFormat="1" ht="13.5">
      <c r="B67" s="50"/>
      <c r="C67" s="50"/>
      <c r="I67" s="38"/>
      <c r="M67" s="58"/>
      <c r="N67" s="58"/>
      <c r="O67" s="58"/>
      <c r="P67" s="58"/>
      <c r="Q67" s="58"/>
      <c r="R67" s="58"/>
      <c r="S67" s="58"/>
      <c r="T67" s="58"/>
      <c r="U67" s="58"/>
      <c r="V67" s="58"/>
      <c r="W67" s="58"/>
      <c r="X67" s="58"/>
      <c r="Y67" s="58"/>
      <c r="Z67" s="58"/>
    </row>
    <row r="68" spans="2:26" s="18" customFormat="1" ht="13.5">
      <c r="B68" s="50"/>
      <c r="C68" s="50"/>
      <c r="I68" s="38"/>
      <c r="M68" s="58"/>
      <c r="N68" s="58"/>
      <c r="O68" s="58"/>
      <c r="P68" s="58"/>
      <c r="Q68" s="58"/>
      <c r="R68" s="58"/>
      <c r="S68" s="58"/>
      <c r="T68" s="58"/>
      <c r="U68" s="58"/>
      <c r="V68" s="58"/>
      <c r="W68" s="58"/>
      <c r="X68" s="58"/>
      <c r="Y68" s="58"/>
      <c r="Z68" s="58"/>
    </row>
    <row r="69" spans="2:26" s="18" customFormat="1" ht="13.5">
      <c r="B69" s="50"/>
      <c r="C69" s="50"/>
      <c r="I69" s="38"/>
      <c r="M69" s="58"/>
      <c r="N69" s="58"/>
      <c r="O69" s="58"/>
      <c r="P69" s="58"/>
      <c r="Q69" s="58"/>
      <c r="R69" s="58"/>
      <c r="S69" s="58"/>
      <c r="T69" s="58"/>
      <c r="U69" s="58"/>
      <c r="V69" s="58"/>
      <c r="W69" s="58"/>
      <c r="X69" s="58"/>
      <c r="Y69" s="58"/>
      <c r="Z69" s="58"/>
    </row>
    <row r="70" spans="2:26" s="18" customFormat="1" ht="13.5">
      <c r="B70" s="50"/>
      <c r="C70" s="50"/>
      <c r="I70" s="38"/>
      <c r="M70" s="58"/>
      <c r="N70" s="58"/>
      <c r="O70" s="58"/>
      <c r="P70" s="58"/>
      <c r="Q70" s="58"/>
      <c r="R70" s="58"/>
      <c r="S70" s="58"/>
      <c r="T70" s="58"/>
      <c r="U70" s="58"/>
      <c r="V70" s="58"/>
      <c r="W70" s="58"/>
      <c r="X70" s="58"/>
      <c r="Y70" s="58"/>
      <c r="Z70" s="58"/>
    </row>
  </sheetData>
  <sheetProtection/>
  <mergeCells count="56">
    <mergeCell ref="B28:F28"/>
    <mergeCell ref="B62:F62"/>
    <mergeCell ref="B63:F63"/>
    <mergeCell ref="B48:F48"/>
    <mergeCell ref="B49:F49"/>
    <mergeCell ref="B51:F51"/>
    <mergeCell ref="B58:F58"/>
    <mergeCell ref="B56:F56"/>
    <mergeCell ref="B61:F61"/>
    <mergeCell ref="B30:F30"/>
    <mergeCell ref="B33:F33"/>
    <mergeCell ref="B36:F36"/>
    <mergeCell ref="B39:F39"/>
    <mergeCell ref="B42:F42"/>
    <mergeCell ref="B45:F45"/>
    <mergeCell ref="B31:F31"/>
    <mergeCell ref="B57:F57"/>
    <mergeCell ref="B60:F60"/>
    <mergeCell ref="B43:F43"/>
    <mergeCell ref="B46:F46"/>
    <mergeCell ref="B55:F55"/>
    <mergeCell ref="B54:F54"/>
    <mergeCell ref="B47:F47"/>
    <mergeCell ref="B50:F50"/>
    <mergeCell ref="B53:F53"/>
    <mergeCell ref="B44:F44"/>
    <mergeCell ref="B52:F52"/>
    <mergeCell ref="B2:L2"/>
    <mergeCell ref="B11:L14"/>
    <mergeCell ref="B17:L26"/>
    <mergeCell ref="A3:L3"/>
    <mergeCell ref="A7:L7"/>
    <mergeCell ref="B29:F29"/>
    <mergeCell ref="B6:L6"/>
    <mergeCell ref="G27:L27"/>
    <mergeCell ref="B10:L10"/>
    <mergeCell ref="B15:L15"/>
    <mergeCell ref="C4:L4"/>
    <mergeCell ref="B16:L16"/>
    <mergeCell ref="B9:L9"/>
    <mergeCell ref="B8:L8"/>
    <mergeCell ref="B41:F41"/>
    <mergeCell ref="B34:F34"/>
    <mergeCell ref="B37:F37"/>
    <mergeCell ref="B40:F40"/>
    <mergeCell ref="B27:F27"/>
    <mergeCell ref="M32:O32"/>
    <mergeCell ref="M44:O44"/>
    <mergeCell ref="M41:O41"/>
    <mergeCell ref="M38:O38"/>
    <mergeCell ref="B65:K65"/>
    <mergeCell ref="B32:F32"/>
    <mergeCell ref="B35:F35"/>
    <mergeCell ref="B59:F59"/>
    <mergeCell ref="B64:F64"/>
    <mergeCell ref="B38:F38"/>
  </mergeCells>
  <printOptions/>
  <pageMargins left="0.5" right="0.25" top="0.75" bottom="0.7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P399"/>
  <sheetViews>
    <sheetView zoomScalePageLayoutView="0" workbookViewId="0" topLeftCell="A1">
      <selection activeCell="B2" sqref="B2:L2"/>
    </sheetView>
  </sheetViews>
  <sheetFormatPr defaultColWidth="9.140625" defaultRowHeight="12.75"/>
  <cols>
    <col min="1" max="1" width="3.8515625" style="63" customWidth="1"/>
    <col min="2" max="2" width="7.57421875" style="0" customWidth="1"/>
    <col min="3" max="3" width="11.57421875" style="0" customWidth="1"/>
    <col min="7" max="7" width="16.140625" style="0" customWidth="1"/>
    <col min="8" max="8" width="15.28125" style="0" customWidth="1"/>
    <col min="10" max="10" width="12.421875" style="0" customWidth="1"/>
    <col min="11" max="11" width="12.140625" style="0" customWidth="1"/>
    <col min="12" max="12" width="13.28125" style="0" customWidth="1"/>
    <col min="13" max="13" width="9.00390625" style="64" customWidth="1"/>
  </cols>
  <sheetData>
    <row r="1" spans="2:12" ht="12.75">
      <c r="B1" s="40"/>
      <c r="C1" s="40"/>
      <c r="D1" s="40"/>
      <c r="E1" s="40"/>
      <c r="F1" s="40"/>
      <c r="G1" s="40"/>
      <c r="H1" s="40"/>
      <c r="I1" s="40"/>
      <c r="J1" s="40"/>
      <c r="K1" s="40"/>
      <c r="L1" s="40"/>
    </row>
    <row r="2" spans="2:12" ht="24.75">
      <c r="B2" s="216" t="s">
        <v>8</v>
      </c>
      <c r="C2" s="216"/>
      <c r="D2" s="216"/>
      <c r="E2" s="216"/>
      <c r="F2" s="216"/>
      <c r="G2" s="216"/>
      <c r="H2" s="216"/>
      <c r="I2" s="216"/>
      <c r="J2" s="216"/>
      <c r="K2" s="216"/>
      <c r="L2" s="216"/>
    </row>
    <row r="3" spans="2:12" ht="12.75">
      <c r="B3" s="40"/>
      <c r="C3" s="40"/>
      <c r="D3" s="40"/>
      <c r="E3" s="40"/>
      <c r="F3" s="40"/>
      <c r="G3" s="40"/>
      <c r="H3" s="40"/>
      <c r="I3" s="40"/>
      <c r="J3" s="40"/>
      <c r="K3" s="40"/>
      <c r="L3" s="40"/>
    </row>
    <row r="4" spans="2:12" ht="12.75">
      <c r="B4" s="213" t="s">
        <v>9</v>
      </c>
      <c r="C4" s="213"/>
      <c r="D4" s="213"/>
      <c r="E4" s="213"/>
      <c r="F4" s="213"/>
      <c r="G4" s="213"/>
      <c r="H4" s="213"/>
      <c r="I4" s="213"/>
      <c r="J4" s="213"/>
      <c r="K4" s="213"/>
      <c r="L4" s="213"/>
    </row>
    <row r="5" spans="2:12" ht="12.75">
      <c r="B5" s="213"/>
      <c r="C5" s="213"/>
      <c r="D5" s="213"/>
      <c r="E5" s="213"/>
      <c r="F5" s="213"/>
      <c r="G5" s="213"/>
      <c r="H5" s="213"/>
      <c r="I5" s="213"/>
      <c r="J5" s="213"/>
      <c r="K5" s="213"/>
      <c r="L5" s="213"/>
    </row>
    <row r="6" spans="2:12" ht="22.5">
      <c r="B6" s="47"/>
      <c r="C6" s="47"/>
      <c r="D6" s="47"/>
      <c r="E6" s="47"/>
      <c r="F6" s="47"/>
      <c r="G6" s="47"/>
      <c r="H6" s="47"/>
      <c r="I6" s="47"/>
      <c r="J6" s="47"/>
      <c r="K6" s="47"/>
      <c r="L6" s="47"/>
    </row>
    <row r="7" spans="2:12" ht="34.5" customHeight="1">
      <c r="B7" s="135" t="s">
        <v>11</v>
      </c>
      <c r="C7" s="135"/>
      <c r="D7" s="135"/>
      <c r="E7" s="135"/>
      <c r="F7" s="135"/>
      <c r="G7" s="135"/>
      <c r="H7" s="135"/>
      <c r="I7" s="135"/>
      <c r="J7" s="135"/>
      <c r="K7" s="135"/>
      <c r="L7" s="135"/>
    </row>
    <row r="8" spans="2:12" ht="12.75">
      <c r="B8" s="217" t="s">
        <v>10</v>
      </c>
      <c r="C8" s="218"/>
      <c r="D8" s="218"/>
      <c r="E8" s="218"/>
      <c r="F8" s="218"/>
      <c r="G8" s="218"/>
      <c r="H8" s="218"/>
      <c r="I8" s="218"/>
      <c r="J8" s="218"/>
      <c r="K8" s="218"/>
      <c r="L8" s="219"/>
    </row>
    <row r="9" spans="2:12" ht="12.75">
      <c r="B9" s="220"/>
      <c r="C9" s="221"/>
      <c r="D9" s="221"/>
      <c r="E9" s="221"/>
      <c r="F9" s="221"/>
      <c r="G9" s="221"/>
      <c r="H9" s="221"/>
      <c r="I9" s="221"/>
      <c r="J9" s="221"/>
      <c r="K9" s="221"/>
      <c r="L9" s="222"/>
    </row>
    <row r="10" spans="2:12" ht="12.75">
      <c r="B10" s="220"/>
      <c r="C10" s="221"/>
      <c r="D10" s="221"/>
      <c r="E10" s="221"/>
      <c r="F10" s="221"/>
      <c r="G10" s="221"/>
      <c r="H10" s="221"/>
      <c r="I10" s="221"/>
      <c r="J10" s="221"/>
      <c r="K10" s="221"/>
      <c r="L10" s="222"/>
    </row>
    <row r="11" spans="2:12" ht="12.75">
      <c r="B11" s="220"/>
      <c r="C11" s="221"/>
      <c r="D11" s="221"/>
      <c r="E11" s="221"/>
      <c r="F11" s="221"/>
      <c r="G11" s="221"/>
      <c r="H11" s="221"/>
      <c r="I11" s="221"/>
      <c r="J11" s="221"/>
      <c r="K11" s="221"/>
      <c r="L11" s="222"/>
    </row>
    <row r="12" spans="2:12" ht="12.75">
      <c r="B12" s="220"/>
      <c r="C12" s="221"/>
      <c r="D12" s="221"/>
      <c r="E12" s="221"/>
      <c r="F12" s="221"/>
      <c r="G12" s="221"/>
      <c r="H12" s="221"/>
      <c r="I12" s="221"/>
      <c r="J12" s="221"/>
      <c r="K12" s="221"/>
      <c r="L12" s="222"/>
    </row>
    <row r="13" spans="2:12" ht="12.75">
      <c r="B13" s="220"/>
      <c r="C13" s="221"/>
      <c r="D13" s="221"/>
      <c r="E13" s="221"/>
      <c r="F13" s="221"/>
      <c r="G13" s="221"/>
      <c r="H13" s="221"/>
      <c r="I13" s="221"/>
      <c r="J13" s="221"/>
      <c r="K13" s="221"/>
      <c r="L13" s="222"/>
    </row>
    <row r="14" spans="2:12" ht="12.75">
      <c r="B14" s="220"/>
      <c r="C14" s="221"/>
      <c r="D14" s="221"/>
      <c r="E14" s="221"/>
      <c r="F14" s="221"/>
      <c r="G14" s="221"/>
      <c r="H14" s="221"/>
      <c r="I14" s="221"/>
      <c r="J14" s="221"/>
      <c r="K14" s="221"/>
      <c r="L14" s="222"/>
    </row>
    <row r="15" spans="2:12" ht="12.75">
      <c r="B15" s="220"/>
      <c r="C15" s="221"/>
      <c r="D15" s="221"/>
      <c r="E15" s="221"/>
      <c r="F15" s="221"/>
      <c r="G15" s="221"/>
      <c r="H15" s="221"/>
      <c r="I15" s="221"/>
      <c r="J15" s="221"/>
      <c r="K15" s="221"/>
      <c r="L15" s="222"/>
    </row>
    <row r="16" spans="2:12" ht="12.75">
      <c r="B16" s="220"/>
      <c r="C16" s="221"/>
      <c r="D16" s="221"/>
      <c r="E16" s="221"/>
      <c r="F16" s="221"/>
      <c r="G16" s="221"/>
      <c r="H16" s="221"/>
      <c r="I16" s="221"/>
      <c r="J16" s="221"/>
      <c r="K16" s="221"/>
      <c r="L16" s="222"/>
    </row>
    <row r="17" spans="2:12" ht="96.75" customHeight="1">
      <c r="B17" s="223"/>
      <c r="C17" s="224"/>
      <c r="D17" s="224"/>
      <c r="E17" s="224"/>
      <c r="F17" s="224"/>
      <c r="G17" s="224"/>
      <c r="H17" s="224"/>
      <c r="I17" s="224"/>
      <c r="J17" s="224"/>
      <c r="K17" s="224"/>
      <c r="L17" s="225"/>
    </row>
    <row r="18" spans="2:12" ht="13.5" thickBot="1">
      <c r="B18" s="40"/>
      <c r="C18" s="40"/>
      <c r="D18" s="40"/>
      <c r="E18" s="40"/>
      <c r="F18" s="40"/>
      <c r="G18" s="40"/>
      <c r="H18" s="40"/>
      <c r="I18" s="40"/>
      <c r="J18" s="40"/>
      <c r="K18" s="40"/>
      <c r="L18" s="40"/>
    </row>
    <row r="19" spans="2:12" ht="57" thickBot="1">
      <c r="B19" s="210" t="s">
        <v>16</v>
      </c>
      <c r="C19" s="211"/>
      <c r="D19" s="211"/>
      <c r="E19" s="211"/>
      <c r="F19" s="211"/>
      <c r="G19" s="211"/>
      <c r="H19" s="211"/>
      <c r="I19" s="212"/>
      <c r="J19" s="28" t="s">
        <v>12</v>
      </c>
      <c r="K19" s="28" t="s">
        <v>13</v>
      </c>
      <c r="L19" s="28" t="s">
        <v>14</v>
      </c>
    </row>
    <row r="20" spans="2:16" ht="80.25" customHeight="1" thickBot="1">
      <c r="B20" s="126" t="s">
        <v>227</v>
      </c>
      <c r="C20" s="127"/>
      <c r="D20" s="127"/>
      <c r="E20" s="127"/>
      <c r="F20" s="127"/>
      <c r="G20" s="127"/>
      <c r="H20" s="127"/>
      <c r="I20" s="128"/>
      <c r="J20" s="21">
        <v>5</v>
      </c>
      <c r="K20" s="16">
        <v>4</v>
      </c>
      <c r="L20" s="113">
        <f aca="true" t="shared" si="0" ref="L20:L29">+(J20*K20)</f>
        <v>20</v>
      </c>
      <c r="M20" s="67"/>
      <c r="N20" s="68"/>
      <c r="O20" s="63"/>
      <c r="P20" s="63"/>
    </row>
    <row r="21" spans="2:12" ht="39" customHeight="1" thickBot="1">
      <c r="B21" s="126" t="s">
        <v>228</v>
      </c>
      <c r="C21" s="127"/>
      <c r="D21" s="127"/>
      <c r="E21" s="127"/>
      <c r="F21" s="127"/>
      <c r="G21" s="127"/>
      <c r="H21" s="127"/>
      <c r="I21" s="128"/>
      <c r="J21" s="21">
        <v>5</v>
      </c>
      <c r="K21" s="16">
        <v>4</v>
      </c>
      <c r="L21" s="113">
        <f t="shared" si="0"/>
        <v>20</v>
      </c>
    </row>
    <row r="22" spans="2:12" ht="36" customHeight="1" thickBot="1">
      <c r="B22" s="126" t="s">
        <v>229</v>
      </c>
      <c r="C22" s="127"/>
      <c r="D22" s="127"/>
      <c r="E22" s="127"/>
      <c r="F22" s="127"/>
      <c r="G22" s="127"/>
      <c r="H22" s="127"/>
      <c r="I22" s="128"/>
      <c r="J22" s="21">
        <v>5</v>
      </c>
      <c r="K22" s="16">
        <v>4</v>
      </c>
      <c r="L22" s="113">
        <f t="shared" si="0"/>
        <v>20</v>
      </c>
    </row>
    <row r="23" spans="2:12" ht="33.75" customHeight="1" thickBot="1">
      <c r="B23" s="126" t="s">
        <v>230</v>
      </c>
      <c r="C23" s="127"/>
      <c r="D23" s="127"/>
      <c r="E23" s="127"/>
      <c r="F23" s="127"/>
      <c r="G23" s="127"/>
      <c r="H23" s="127"/>
      <c r="I23" s="128"/>
      <c r="J23" s="21">
        <v>5</v>
      </c>
      <c r="K23" s="16">
        <v>4</v>
      </c>
      <c r="L23" s="113">
        <f t="shared" si="0"/>
        <v>20</v>
      </c>
    </row>
    <row r="24" spans="2:12" ht="19.5" customHeight="1" thickBot="1">
      <c r="B24" s="126" t="s">
        <v>17</v>
      </c>
      <c r="C24" s="127"/>
      <c r="D24" s="127"/>
      <c r="E24" s="127"/>
      <c r="F24" s="127"/>
      <c r="G24" s="127"/>
      <c r="H24" s="127"/>
      <c r="I24" s="128"/>
      <c r="J24" s="21">
        <v>5</v>
      </c>
      <c r="K24" s="16">
        <v>4</v>
      </c>
      <c r="L24" s="113">
        <f t="shared" si="0"/>
        <v>20</v>
      </c>
    </row>
    <row r="25" spans="2:12" ht="20.25" customHeight="1" thickBot="1">
      <c r="B25" s="126" t="s">
        <v>231</v>
      </c>
      <c r="C25" s="127"/>
      <c r="D25" s="127"/>
      <c r="E25" s="127"/>
      <c r="F25" s="127"/>
      <c r="G25" s="127"/>
      <c r="H25" s="127"/>
      <c r="I25" s="128"/>
      <c r="J25" s="21">
        <v>5</v>
      </c>
      <c r="K25" s="16">
        <v>4</v>
      </c>
      <c r="L25" s="113">
        <f t="shared" si="0"/>
        <v>20</v>
      </c>
    </row>
    <row r="26" spans="2:12" ht="18" thickBot="1">
      <c r="B26" s="126" t="s">
        <v>18</v>
      </c>
      <c r="C26" s="127"/>
      <c r="D26" s="127"/>
      <c r="E26" s="127"/>
      <c r="F26" s="127"/>
      <c r="G26" s="127"/>
      <c r="H26" s="127"/>
      <c r="I26" s="128"/>
      <c r="J26" s="21">
        <v>5</v>
      </c>
      <c r="K26" s="16">
        <v>4</v>
      </c>
      <c r="L26" s="113">
        <f t="shared" si="0"/>
        <v>20</v>
      </c>
    </row>
    <row r="27" spans="2:12" ht="18" thickBot="1">
      <c r="B27" s="126" t="s">
        <v>19</v>
      </c>
      <c r="C27" s="127"/>
      <c r="D27" s="127"/>
      <c r="E27" s="127"/>
      <c r="F27" s="127"/>
      <c r="G27" s="127"/>
      <c r="H27" s="127"/>
      <c r="I27" s="128"/>
      <c r="J27" s="21">
        <v>5</v>
      </c>
      <c r="K27" s="16">
        <v>4</v>
      </c>
      <c r="L27" s="113">
        <f t="shared" si="0"/>
        <v>20</v>
      </c>
    </row>
    <row r="28" spans="2:12" ht="35.25" customHeight="1" thickBot="1">
      <c r="B28" s="126" t="s">
        <v>232</v>
      </c>
      <c r="C28" s="127"/>
      <c r="D28" s="127"/>
      <c r="E28" s="127"/>
      <c r="F28" s="127"/>
      <c r="G28" s="127"/>
      <c r="H28" s="127"/>
      <c r="I28" s="128"/>
      <c r="J28" s="21">
        <v>5</v>
      </c>
      <c r="K28" s="16">
        <v>4</v>
      </c>
      <c r="L28" s="113">
        <f t="shared" si="0"/>
        <v>20</v>
      </c>
    </row>
    <row r="29" spans="2:12" ht="60" customHeight="1" thickBot="1">
      <c r="B29" s="126" t="s">
        <v>233</v>
      </c>
      <c r="C29" s="127"/>
      <c r="D29" s="127"/>
      <c r="E29" s="127"/>
      <c r="F29" s="127"/>
      <c r="G29" s="127"/>
      <c r="H29" s="127"/>
      <c r="I29" s="128"/>
      <c r="J29" s="21">
        <v>5</v>
      </c>
      <c r="K29" s="16">
        <v>4</v>
      </c>
      <c r="L29" s="113">
        <f t="shared" si="0"/>
        <v>20</v>
      </c>
    </row>
    <row r="30" spans="2:12" ht="31.5" customHeight="1" thickBot="1">
      <c r="B30" s="207" t="s">
        <v>258</v>
      </c>
      <c r="C30" s="208"/>
      <c r="D30" s="208"/>
      <c r="E30" s="208"/>
      <c r="F30" s="208"/>
      <c r="G30" s="208"/>
      <c r="H30" s="208"/>
      <c r="I30" s="209"/>
      <c r="J30" s="214" t="s">
        <v>15</v>
      </c>
      <c r="K30" s="215"/>
      <c r="L30" s="113">
        <f>SUM(L20:L29)</f>
        <v>200</v>
      </c>
    </row>
    <row r="31" spans="2:12" ht="12.75">
      <c r="B31" s="40"/>
      <c r="C31" s="40"/>
      <c r="D31" s="40"/>
      <c r="E31" s="40"/>
      <c r="F31" s="40"/>
      <c r="G31" s="40"/>
      <c r="H31" s="40"/>
      <c r="I31" s="40"/>
      <c r="J31" s="40"/>
      <c r="K31" s="40"/>
      <c r="L31" s="40"/>
    </row>
    <row r="32" spans="2:12" ht="12.75">
      <c r="B32" s="40"/>
      <c r="C32" s="40"/>
      <c r="D32" s="40"/>
      <c r="E32" s="40"/>
      <c r="F32" s="40"/>
      <c r="G32" s="40"/>
      <c r="H32" s="40"/>
      <c r="I32" s="40"/>
      <c r="J32" s="40"/>
      <c r="K32" s="40"/>
      <c r="L32" s="40"/>
    </row>
    <row r="33" spans="2:12" ht="12.75">
      <c r="B33" s="213" t="s">
        <v>262</v>
      </c>
      <c r="C33" s="213"/>
      <c r="D33" s="213"/>
      <c r="E33" s="213"/>
      <c r="F33" s="213"/>
      <c r="G33" s="213"/>
      <c r="H33" s="213"/>
      <c r="I33" s="213"/>
      <c r="J33" s="213"/>
      <c r="K33" s="213"/>
      <c r="L33" s="213"/>
    </row>
    <row r="34" spans="2:12" ht="12.75">
      <c r="B34" s="213"/>
      <c r="C34" s="213"/>
      <c r="D34" s="213"/>
      <c r="E34" s="213"/>
      <c r="F34" s="213"/>
      <c r="G34" s="213"/>
      <c r="H34" s="213"/>
      <c r="I34" s="213"/>
      <c r="J34" s="213"/>
      <c r="K34" s="213"/>
      <c r="L34" s="213"/>
    </row>
    <row r="35" spans="2:12" ht="12.75">
      <c r="B35" s="40"/>
      <c r="C35" s="40"/>
      <c r="D35" s="40"/>
      <c r="E35" s="40"/>
      <c r="F35" s="40"/>
      <c r="G35" s="40"/>
      <c r="H35" s="40"/>
      <c r="I35" s="40"/>
      <c r="J35" s="40"/>
      <c r="K35" s="40"/>
      <c r="L35" s="40"/>
    </row>
    <row r="36" spans="2:12" ht="32.25" customHeight="1">
      <c r="B36" s="135" t="s">
        <v>11</v>
      </c>
      <c r="C36" s="135"/>
      <c r="D36" s="135"/>
      <c r="E36" s="135"/>
      <c r="F36" s="135"/>
      <c r="G36" s="135"/>
      <c r="H36" s="135"/>
      <c r="I36" s="135"/>
      <c r="J36" s="135"/>
      <c r="K36" s="135"/>
      <c r="L36" s="135"/>
    </row>
    <row r="37" spans="2:12" ht="12.75">
      <c r="B37" s="197" t="s">
        <v>189</v>
      </c>
      <c r="C37" s="198"/>
      <c r="D37" s="198"/>
      <c r="E37" s="198"/>
      <c r="F37" s="198"/>
      <c r="G37" s="198"/>
      <c r="H37" s="198"/>
      <c r="I37" s="198"/>
      <c r="J37" s="198"/>
      <c r="K37" s="198"/>
      <c r="L37" s="199"/>
    </row>
    <row r="38" spans="2:12" ht="12.75">
      <c r="B38" s="200"/>
      <c r="C38" s="198"/>
      <c r="D38" s="198"/>
      <c r="E38" s="198"/>
      <c r="F38" s="198"/>
      <c r="G38" s="198"/>
      <c r="H38" s="198"/>
      <c r="I38" s="198"/>
      <c r="J38" s="198"/>
      <c r="K38" s="198"/>
      <c r="L38" s="199"/>
    </row>
    <row r="39" spans="2:12" ht="12.75">
      <c r="B39" s="200"/>
      <c r="C39" s="198"/>
      <c r="D39" s="198"/>
      <c r="E39" s="198"/>
      <c r="F39" s="198"/>
      <c r="G39" s="198"/>
      <c r="H39" s="198"/>
      <c r="I39" s="198"/>
      <c r="J39" s="198"/>
      <c r="K39" s="198"/>
      <c r="L39" s="199"/>
    </row>
    <row r="40" spans="2:12" ht="12.75">
      <c r="B40" s="200"/>
      <c r="C40" s="198"/>
      <c r="D40" s="198"/>
      <c r="E40" s="198"/>
      <c r="F40" s="198"/>
      <c r="G40" s="198"/>
      <c r="H40" s="198"/>
      <c r="I40" s="198"/>
      <c r="J40" s="198"/>
      <c r="K40" s="198"/>
      <c r="L40" s="199"/>
    </row>
    <row r="41" spans="2:12" ht="12.75">
      <c r="B41" s="200"/>
      <c r="C41" s="198"/>
      <c r="D41" s="198"/>
      <c r="E41" s="198"/>
      <c r="F41" s="198"/>
      <c r="G41" s="198"/>
      <c r="H41" s="198"/>
      <c r="I41" s="198"/>
      <c r="J41" s="198"/>
      <c r="K41" s="198"/>
      <c r="L41" s="199"/>
    </row>
    <row r="42" spans="2:12" ht="12.75">
      <c r="B42" s="200"/>
      <c r="C42" s="198"/>
      <c r="D42" s="198"/>
      <c r="E42" s="198"/>
      <c r="F42" s="198"/>
      <c r="G42" s="198"/>
      <c r="H42" s="198"/>
      <c r="I42" s="198"/>
      <c r="J42" s="198"/>
      <c r="K42" s="198"/>
      <c r="L42" s="199"/>
    </row>
    <row r="43" spans="2:12" ht="12.75">
      <c r="B43" s="200"/>
      <c r="C43" s="198"/>
      <c r="D43" s="198"/>
      <c r="E43" s="198"/>
      <c r="F43" s="198"/>
      <c r="G43" s="198"/>
      <c r="H43" s="198"/>
      <c r="I43" s="198"/>
      <c r="J43" s="198"/>
      <c r="K43" s="198"/>
      <c r="L43" s="199"/>
    </row>
    <row r="44" spans="2:12" ht="12.75">
      <c r="B44" s="200"/>
      <c r="C44" s="198"/>
      <c r="D44" s="198"/>
      <c r="E44" s="198"/>
      <c r="F44" s="198"/>
      <c r="G44" s="198"/>
      <c r="H44" s="198"/>
      <c r="I44" s="198"/>
      <c r="J44" s="198"/>
      <c r="K44" s="198"/>
      <c r="L44" s="199"/>
    </row>
    <row r="45" spans="2:12" ht="12.75">
      <c r="B45" s="200"/>
      <c r="C45" s="198"/>
      <c r="D45" s="198"/>
      <c r="E45" s="198"/>
      <c r="F45" s="198"/>
      <c r="G45" s="198"/>
      <c r="H45" s="198"/>
      <c r="I45" s="198"/>
      <c r="J45" s="198"/>
      <c r="K45" s="198"/>
      <c r="L45" s="199"/>
    </row>
    <row r="46" spans="2:12" ht="63.75" customHeight="1">
      <c r="B46" s="201"/>
      <c r="C46" s="202"/>
      <c r="D46" s="202"/>
      <c r="E46" s="202"/>
      <c r="F46" s="202"/>
      <c r="G46" s="202"/>
      <c r="H46" s="202"/>
      <c r="I46" s="202"/>
      <c r="J46" s="202"/>
      <c r="K46" s="202"/>
      <c r="L46" s="203"/>
    </row>
    <row r="47" spans="2:12" ht="12.75">
      <c r="B47" s="63"/>
      <c r="C47" s="63"/>
      <c r="D47" s="63"/>
      <c r="E47" s="63"/>
      <c r="F47" s="63"/>
      <c r="G47" s="63"/>
      <c r="H47" s="63"/>
      <c r="I47" s="63"/>
      <c r="J47" s="63"/>
      <c r="K47" s="63"/>
      <c r="L47" s="63"/>
    </row>
    <row r="48" spans="2:12" ht="13.5" thickBot="1">
      <c r="B48" s="63"/>
      <c r="C48" s="63"/>
      <c r="D48" s="63"/>
      <c r="E48" s="63"/>
      <c r="F48" s="63"/>
      <c r="G48" s="63"/>
      <c r="H48" s="63"/>
      <c r="I48" s="63"/>
      <c r="J48" s="63"/>
      <c r="K48" s="63"/>
      <c r="L48" s="63"/>
    </row>
    <row r="49" spans="2:12" ht="15.75" thickBot="1">
      <c r="B49" s="63"/>
      <c r="C49" s="7">
        <v>1</v>
      </c>
      <c r="D49" s="204">
        <v>2</v>
      </c>
      <c r="E49" s="205"/>
      <c r="F49" s="205"/>
      <c r="G49" s="206"/>
      <c r="H49" s="7">
        <v>3</v>
      </c>
      <c r="I49" s="63"/>
      <c r="J49" s="63"/>
      <c r="K49" s="63"/>
      <c r="L49" s="63"/>
    </row>
    <row r="50" spans="2:12" ht="74.25" customHeight="1" thickBot="1">
      <c r="B50" s="63"/>
      <c r="C50" s="21" t="s">
        <v>37</v>
      </c>
      <c r="D50" s="168" t="s">
        <v>22</v>
      </c>
      <c r="E50" s="169"/>
      <c r="F50" s="169"/>
      <c r="G50" s="170"/>
      <c r="H50" s="34" t="s">
        <v>20</v>
      </c>
      <c r="I50" s="63"/>
      <c r="J50" s="64"/>
      <c r="K50" s="63"/>
      <c r="L50" s="63"/>
    </row>
    <row r="51" spans="2:12" ht="18" thickBot="1">
      <c r="B51" s="63"/>
      <c r="C51" s="9">
        <v>10</v>
      </c>
      <c r="D51" s="189" t="s">
        <v>23</v>
      </c>
      <c r="E51" s="190"/>
      <c r="F51" s="190"/>
      <c r="G51" s="191"/>
      <c r="H51" s="29">
        <v>10</v>
      </c>
      <c r="I51" s="63"/>
      <c r="J51" s="63"/>
      <c r="K51" s="63"/>
      <c r="L51" s="63"/>
    </row>
    <row r="52" spans="2:12" ht="18" thickBot="1">
      <c r="B52" s="63"/>
      <c r="C52" s="9">
        <v>10</v>
      </c>
      <c r="D52" s="189" t="s">
        <v>24</v>
      </c>
      <c r="E52" s="190"/>
      <c r="F52" s="190"/>
      <c r="G52" s="191"/>
      <c r="H52" s="29">
        <v>10</v>
      </c>
      <c r="I52" s="63"/>
      <c r="J52" s="63"/>
      <c r="K52" s="63"/>
      <c r="L52" s="63"/>
    </row>
    <row r="53" spans="2:12" ht="18" thickBot="1">
      <c r="B53" s="63"/>
      <c r="C53" s="9">
        <v>5</v>
      </c>
      <c r="D53" s="189" t="s">
        <v>25</v>
      </c>
      <c r="E53" s="190"/>
      <c r="F53" s="190"/>
      <c r="G53" s="191"/>
      <c r="H53" s="29">
        <v>5</v>
      </c>
      <c r="I53" s="63"/>
      <c r="J53" s="63"/>
      <c r="K53" s="63"/>
      <c r="L53" s="63"/>
    </row>
    <row r="54" spans="2:12" ht="18" thickBot="1">
      <c r="B54" s="63"/>
      <c r="C54" s="9">
        <v>10</v>
      </c>
      <c r="D54" s="189" t="s">
        <v>26</v>
      </c>
      <c r="E54" s="190"/>
      <c r="F54" s="190"/>
      <c r="G54" s="191"/>
      <c r="H54" s="29">
        <v>10</v>
      </c>
      <c r="I54" s="63"/>
      <c r="J54" s="63"/>
      <c r="K54" s="63"/>
      <c r="L54" s="63"/>
    </row>
    <row r="55" spans="2:12" ht="33" customHeight="1" thickBot="1">
      <c r="B55" s="63"/>
      <c r="C55" s="9">
        <v>5</v>
      </c>
      <c r="D55" s="189" t="s">
        <v>27</v>
      </c>
      <c r="E55" s="190"/>
      <c r="F55" s="190"/>
      <c r="G55" s="191"/>
      <c r="H55" s="29">
        <v>5</v>
      </c>
      <c r="I55" s="63"/>
      <c r="J55" s="63"/>
      <c r="K55" s="63"/>
      <c r="L55" s="63"/>
    </row>
    <row r="56" spans="2:12" ht="18" thickBot="1">
      <c r="B56" s="63"/>
      <c r="C56" s="9">
        <v>5</v>
      </c>
      <c r="D56" s="189" t="s">
        <v>28</v>
      </c>
      <c r="E56" s="190"/>
      <c r="F56" s="190"/>
      <c r="G56" s="191"/>
      <c r="H56" s="29">
        <v>5</v>
      </c>
      <c r="I56" s="63"/>
      <c r="J56" s="63"/>
      <c r="K56" s="63"/>
      <c r="L56" s="63"/>
    </row>
    <row r="57" spans="2:12" ht="33" customHeight="1" thickBot="1">
      <c r="B57" s="63"/>
      <c r="C57" s="9">
        <v>5</v>
      </c>
      <c r="D57" s="146" t="s">
        <v>29</v>
      </c>
      <c r="E57" s="195"/>
      <c r="F57" s="195"/>
      <c r="G57" s="196"/>
      <c r="H57" s="29">
        <v>5</v>
      </c>
      <c r="I57" s="63"/>
      <c r="J57" s="63"/>
      <c r="K57" s="63"/>
      <c r="L57" s="63"/>
    </row>
    <row r="58" spans="2:12" ht="18" thickBot="1">
      <c r="B58" s="63"/>
      <c r="C58" s="9">
        <v>5</v>
      </c>
      <c r="D58" s="189" t="s">
        <v>30</v>
      </c>
      <c r="E58" s="190"/>
      <c r="F58" s="190"/>
      <c r="G58" s="191"/>
      <c r="H58" s="29">
        <v>5</v>
      </c>
      <c r="I58" s="63"/>
      <c r="J58" s="63"/>
      <c r="K58" s="63"/>
      <c r="L58" s="63"/>
    </row>
    <row r="59" spans="2:12" ht="18" thickBot="1">
      <c r="B59" s="63"/>
      <c r="C59" s="9">
        <v>5</v>
      </c>
      <c r="D59" s="189" t="s">
        <v>31</v>
      </c>
      <c r="E59" s="190"/>
      <c r="F59" s="190"/>
      <c r="G59" s="191"/>
      <c r="H59" s="29">
        <v>5</v>
      </c>
      <c r="I59" s="63"/>
      <c r="J59" s="63"/>
      <c r="K59" s="63"/>
      <c r="L59" s="63"/>
    </row>
    <row r="60" spans="2:12" ht="36" customHeight="1" thickBot="1">
      <c r="B60" s="63"/>
      <c r="C60" s="9">
        <v>10</v>
      </c>
      <c r="D60" s="189" t="s">
        <v>32</v>
      </c>
      <c r="E60" s="190"/>
      <c r="F60" s="190"/>
      <c r="G60" s="191"/>
      <c r="H60" s="29">
        <v>10</v>
      </c>
      <c r="I60" s="63"/>
      <c r="J60" s="63"/>
      <c r="K60" s="63"/>
      <c r="L60" s="63"/>
    </row>
    <row r="61" spans="2:12" ht="18" thickBot="1">
      <c r="B61" s="63"/>
      <c r="C61" s="9">
        <v>10</v>
      </c>
      <c r="D61" s="189" t="s">
        <v>33</v>
      </c>
      <c r="E61" s="190"/>
      <c r="F61" s="190"/>
      <c r="G61" s="191"/>
      <c r="H61" s="29">
        <v>10</v>
      </c>
      <c r="I61" s="63"/>
      <c r="J61" s="63"/>
      <c r="K61" s="63"/>
      <c r="L61" s="63"/>
    </row>
    <row r="62" spans="2:12" ht="36.75" customHeight="1" thickBot="1">
      <c r="B62" s="63"/>
      <c r="C62" s="9">
        <v>5</v>
      </c>
      <c r="D62" s="189" t="s">
        <v>34</v>
      </c>
      <c r="E62" s="190"/>
      <c r="F62" s="190"/>
      <c r="G62" s="191"/>
      <c r="H62" s="29">
        <v>5</v>
      </c>
      <c r="I62" s="63"/>
      <c r="J62" s="63"/>
      <c r="K62" s="63"/>
      <c r="L62" s="63"/>
    </row>
    <row r="63" spans="2:12" ht="18" thickBot="1">
      <c r="B63" s="63"/>
      <c r="C63" s="9">
        <v>10</v>
      </c>
      <c r="D63" s="189" t="s">
        <v>35</v>
      </c>
      <c r="E63" s="190"/>
      <c r="F63" s="190"/>
      <c r="G63" s="191"/>
      <c r="H63" s="29">
        <v>10</v>
      </c>
      <c r="I63" s="63"/>
      <c r="J63" s="63"/>
      <c r="K63" s="63"/>
      <c r="L63" s="63"/>
    </row>
    <row r="64" spans="2:12" ht="18" thickBot="1">
      <c r="B64" s="63" t="s">
        <v>1</v>
      </c>
      <c r="C64" s="30">
        <v>5</v>
      </c>
      <c r="D64" s="189" t="s">
        <v>36</v>
      </c>
      <c r="E64" s="190"/>
      <c r="F64" s="190"/>
      <c r="G64" s="191"/>
      <c r="H64" s="31">
        <v>5</v>
      </c>
      <c r="I64" s="63"/>
      <c r="J64" s="63"/>
      <c r="K64" s="63"/>
      <c r="L64" s="63"/>
    </row>
    <row r="65" spans="2:12" ht="31.5" customHeight="1" thickBot="1">
      <c r="B65" s="63"/>
      <c r="C65" s="192" t="s">
        <v>21</v>
      </c>
      <c r="D65" s="193"/>
      <c r="E65" s="193"/>
      <c r="F65" s="193"/>
      <c r="G65" s="194"/>
      <c r="H65" s="116">
        <f>SUM(H51:H64)</f>
        <v>100</v>
      </c>
      <c r="I65" s="63"/>
      <c r="J65" s="63"/>
      <c r="K65" s="63"/>
      <c r="L65" s="63"/>
    </row>
    <row r="66" s="63" customFormat="1" ht="12.75">
      <c r="M66" s="64"/>
    </row>
    <row r="67" s="63" customFormat="1" ht="12.75">
      <c r="M67" s="64"/>
    </row>
    <row r="68" spans="2:12" ht="12.75">
      <c r="B68" s="143" t="s">
        <v>38</v>
      </c>
      <c r="C68" s="143"/>
      <c r="D68" s="143"/>
      <c r="E68" s="143"/>
      <c r="F68" s="143"/>
      <c r="G68" s="143"/>
      <c r="H68" s="143"/>
      <c r="I68" s="143"/>
      <c r="J68" s="143"/>
      <c r="K68" s="143"/>
      <c r="L68" s="143"/>
    </row>
    <row r="69" spans="2:12" ht="12.75">
      <c r="B69" s="143"/>
      <c r="C69" s="143"/>
      <c r="D69" s="143"/>
      <c r="E69" s="143"/>
      <c r="F69" s="143"/>
      <c r="G69" s="143"/>
      <c r="H69" s="143"/>
      <c r="I69" s="143"/>
      <c r="J69" s="143"/>
      <c r="K69" s="143"/>
      <c r="L69" s="143"/>
    </row>
    <row r="70" s="63" customFormat="1" ht="12.75">
      <c r="M70" s="64"/>
    </row>
    <row r="71" spans="2:12" ht="17.25">
      <c r="B71" s="135" t="s">
        <v>11</v>
      </c>
      <c r="C71" s="135"/>
      <c r="D71" s="135"/>
      <c r="E71" s="135"/>
      <c r="F71" s="135"/>
      <c r="G71" s="135"/>
      <c r="H71" s="135"/>
      <c r="I71" s="135"/>
      <c r="J71" s="135"/>
      <c r="K71" s="135"/>
      <c r="L71" s="135"/>
    </row>
    <row r="72" spans="2:12" ht="12.75">
      <c r="B72" s="146" t="s">
        <v>39</v>
      </c>
      <c r="C72" s="147"/>
      <c r="D72" s="147"/>
      <c r="E72" s="147"/>
      <c r="F72" s="147"/>
      <c r="G72" s="147"/>
      <c r="H72" s="147"/>
      <c r="I72" s="147"/>
      <c r="J72" s="147"/>
      <c r="K72" s="147"/>
      <c r="L72" s="148"/>
    </row>
    <row r="73" spans="2:12" ht="12.75">
      <c r="B73" s="149"/>
      <c r="C73" s="147"/>
      <c r="D73" s="147"/>
      <c r="E73" s="147"/>
      <c r="F73" s="147"/>
      <c r="G73" s="147"/>
      <c r="H73" s="147"/>
      <c r="I73" s="147"/>
      <c r="J73" s="147"/>
      <c r="K73" s="147"/>
      <c r="L73" s="148"/>
    </row>
    <row r="74" spans="2:12" ht="12.75">
      <c r="B74" s="149"/>
      <c r="C74" s="147"/>
      <c r="D74" s="147"/>
      <c r="E74" s="147"/>
      <c r="F74" s="147"/>
      <c r="G74" s="147"/>
      <c r="H74" s="147"/>
      <c r="I74" s="147"/>
      <c r="J74" s="147"/>
      <c r="K74" s="147"/>
      <c r="L74" s="148"/>
    </row>
    <row r="75" spans="2:12" ht="12.75">
      <c r="B75" s="149"/>
      <c r="C75" s="147"/>
      <c r="D75" s="147"/>
      <c r="E75" s="147"/>
      <c r="F75" s="147"/>
      <c r="G75" s="147"/>
      <c r="H75" s="147"/>
      <c r="I75" s="147"/>
      <c r="J75" s="147"/>
      <c r="K75" s="147"/>
      <c r="L75" s="148"/>
    </row>
    <row r="76" spans="2:12" ht="12.75">
      <c r="B76" s="149"/>
      <c r="C76" s="147"/>
      <c r="D76" s="147"/>
      <c r="E76" s="147"/>
      <c r="F76" s="147"/>
      <c r="G76" s="147"/>
      <c r="H76" s="147"/>
      <c r="I76" s="147"/>
      <c r="J76" s="147"/>
      <c r="K76" s="147"/>
      <c r="L76" s="148"/>
    </row>
    <row r="77" spans="2:12" ht="12.75">
      <c r="B77" s="149"/>
      <c r="C77" s="147"/>
      <c r="D77" s="147"/>
      <c r="E77" s="147"/>
      <c r="F77" s="147"/>
      <c r="G77" s="147"/>
      <c r="H77" s="147"/>
      <c r="I77" s="147"/>
      <c r="J77" s="147"/>
      <c r="K77" s="147"/>
      <c r="L77" s="148"/>
    </row>
    <row r="78" spans="2:12" ht="12.75">
      <c r="B78" s="149"/>
      <c r="C78" s="147"/>
      <c r="D78" s="147"/>
      <c r="E78" s="147"/>
      <c r="F78" s="147"/>
      <c r="G78" s="147"/>
      <c r="H78" s="147"/>
      <c r="I78" s="147"/>
      <c r="J78" s="147"/>
      <c r="K78" s="147"/>
      <c r="L78" s="148"/>
    </row>
    <row r="79" spans="2:12" ht="12.75">
      <c r="B79" s="149"/>
      <c r="C79" s="147"/>
      <c r="D79" s="147"/>
      <c r="E79" s="147"/>
      <c r="F79" s="147"/>
      <c r="G79" s="147"/>
      <c r="H79" s="147"/>
      <c r="I79" s="147"/>
      <c r="J79" s="147"/>
      <c r="K79" s="147"/>
      <c r="L79" s="148"/>
    </row>
    <row r="80" spans="2:12" ht="12.75">
      <c r="B80" s="149"/>
      <c r="C80" s="147"/>
      <c r="D80" s="147"/>
      <c r="E80" s="147"/>
      <c r="F80" s="147"/>
      <c r="G80" s="147"/>
      <c r="H80" s="147"/>
      <c r="I80" s="147"/>
      <c r="J80" s="147"/>
      <c r="K80" s="147"/>
      <c r="L80" s="148"/>
    </row>
    <row r="81" spans="2:12" ht="21.75" customHeight="1" thickBot="1">
      <c r="B81" s="150"/>
      <c r="C81" s="151"/>
      <c r="D81" s="151"/>
      <c r="E81" s="151"/>
      <c r="F81" s="151"/>
      <c r="G81" s="151"/>
      <c r="H81" s="151"/>
      <c r="I81" s="151"/>
      <c r="J81" s="151"/>
      <c r="K81" s="151"/>
      <c r="L81" s="152"/>
    </row>
    <row r="82" spans="2:13" s="63" customFormat="1" ht="13.5" thickBot="1">
      <c r="B82" s="188"/>
      <c r="C82" s="188"/>
      <c r="D82" s="188"/>
      <c r="E82" s="188"/>
      <c r="F82" s="188"/>
      <c r="G82" s="188"/>
      <c r="H82" s="188"/>
      <c r="I82" s="188"/>
      <c r="J82" s="188"/>
      <c r="K82" s="188"/>
      <c r="L82" s="188"/>
      <c r="M82" s="64"/>
    </row>
    <row r="83" spans="2:15" ht="48" customHeight="1" thickBot="1">
      <c r="B83" s="168" t="s">
        <v>40</v>
      </c>
      <c r="C83" s="169"/>
      <c r="D83" s="169"/>
      <c r="E83" s="169"/>
      <c r="F83" s="169"/>
      <c r="G83" s="169"/>
      <c r="H83" s="169"/>
      <c r="I83" s="170"/>
      <c r="J83" s="8" t="s">
        <v>52</v>
      </c>
      <c r="K83" s="64"/>
      <c r="L83" s="63"/>
      <c r="N83" s="63"/>
      <c r="O83" s="63"/>
    </row>
    <row r="84" spans="2:15" ht="34.5" customHeight="1" thickBot="1">
      <c r="B84" s="185" t="s">
        <v>42</v>
      </c>
      <c r="C84" s="186"/>
      <c r="D84" s="186"/>
      <c r="E84" s="186"/>
      <c r="F84" s="186"/>
      <c r="G84" s="186"/>
      <c r="H84" s="186"/>
      <c r="I84" s="187"/>
      <c r="J84" s="19">
        <v>10</v>
      </c>
      <c r="K84" s="63"/>
      <c r="L84" s="63"/>
      <c r="N84" s="63"/>
      <c r="O84" s="63"/>
    </row>
    <row r="85" spans="2:15" ht="34.5" customHeight="1" thickBot="1">
      <c r="B85" s="185" t="s">
        <v>43</v>
      </c>
      <c r="C85" s="186"/>
      <c r="D85" s="186"/>
      <c r="E85" s="186"/>
      <c r="F85" s="186"/>
      <c r="G85" s="186"/>
      <c r="H85" s="186"/>
      <c r="I85" s="187"/>
      <c r="J85" s="19">
        <v>10</v>
      </c>
      <c r="K85" s="63"/>
      <c r="L85" s="63"/>
      <c r="N85" s="63"/>
      <c r="O85" s="63"/>
    </row>
    <row r="86" spans="2:15" ht="22.5" customHeight="1" thickBot="1">
      <c r="B86" s="185" t="s">
        <v>44</v>
      </c>
      <c r="C86" s="186"/>
      <c r="D86" s="186"/>
      <c r="E86" s="186"/>
      <c r="F86" s="186"/>
      <c r="G86" s="186"/>
      <c r="H86" s="186"/>
      <c r="I86" s="187"/>
      <c r="J86" s="19">
        <v>10</v>
      </c>
      <c r="K86" s="63"/>
      <c r="L86" s="63"/>
      <c r="N86" s="63"/>
      <c r="O86" s="63"/>
    </row>
    <row r="87" spans="2:15" ht="34.5" customHeight="1" thickBot="1">
      <c r="B87" s="185" t="s">
        <v>45</v>
      </c>
      <c r="C87" s="186"/>
      <c r="D87" s="186"/>
      <c r="E87" s="186"/>
      <c r="F87" s="186"/>
      <c r="G87" s="186"/>
      <c r="H87" s="186"/>
      <c r="I87" s="187"/>
      <c r="J87" s="19">
        <v>10</v>
      </c>
      <c r="K87" s="63"/>
      <c r="L87" s="63"/>
      <c r="N87" s="63"/>
      <c r="O87" s="63"/>
    </row>
    <row r="88" spans="2:15" ht="21" customHeight="1" thickBot="1">
      <c r="B88" s="185" t="s">
        <v>46</v>
      </c>
      <c r="C88" s="186"/>
      <c r="D88" s="186"/>
      <c r="E88" s="186"/>
      <c r="F88" s="186"/>
      <c r="G88" s="186"/>
      <c r="H88" s="186"/>
      <c r="I88" s="187"/>
      <c r="J88" s="19">
        <v>10</v>
      </c>
      <c r="K88" s="63"/>
      <c r="L88" s="63"/>
      <c r="N88" s="63"/>
      <c r="O88" s="63"/>
    </row>
    <row r="89" spans="2:15" ht="24" customHeight="1" thickBot="1">
      <c r="B89" s="185" t="s">
        <v>47</v>
      </c>
      <c r="C89" s="186"/>
      <c r="D89" s="186"/>
      <c r="E89" s="186"/>
      <c r="F89" s="186"/>
      <c r="G89" s="186"/>
      <c r="H89" s="186"/>
      <c r="I89" s="187"/>
      <c r="J89" s="19">
        <v>10</v>
      </c>
      <c r="K89" s="63"/>
      <c r="L89" s="63"/>
      <c r="N89" s="63"/>
      <c r="O89" s="63"/>
    </row>
    <row r="90" spans="2:15" ht="34.5" customHeight="1" thickBot="1">
      <c r="B90" s="185" t="s">
        <v>48</v>
      </c>
      <c r="C90" s="186"/>
      <c r="D90" s="186"/>
      <c r="E90" s="186"/>
      <c r="F90" s="186"/>
      <c r="G90" s="186"/>
      <c r="H90" s="186"/>
      <c r="I90" s="187"/>
      <c r="J90" s="19">
        <v>10</v>
      </c>
      <c r="K90" s="63"/>
      <c r="L90" s="63"/>
      <c r="N90" s="63"/>
      <c r="O90" s="63"/>
    </row>
    <row r="91" spans="2:15" ht="34.5" customHeight="1" thickBot="1">
      <c r="B91" s="185" t="s">
        <v>49</v>
      </c>
      <c r="C91" s="186"/>
      <c r="D91" s="186"/>
      <c r="E91" s="186"/>
      <c r="F91" s="186"/>
      <c r="G91" s="186"/>
      <c r="H91" s="186"/>
      <c r="I91" s="187"/>
      <c r="J91" s="19">
        <v>10</v>
      </c>
      <c r="K91" s="63"/>
      <c r="L91" s="63"/>
      <c r="N91" s="63"/>
      <c r="O91" s="63"/>
    </row>
    <row r="92" spans="2:15" ht="20.25" customHeight="1" thickBot="1">
      <c r="B92" s="185" t="s">
        <v>50</v>
      </c>
      <c r="C92" s="186"/>
      <c r="D92" s="186"/>
      <c r="E92" s="186"/>
      <c r="F92" s="186"/>
      <c r="G92" s="186"/>
      <c r="H92" s="186"/>
      <c r="I92" s="187"/>
      <c r="J92" s="19">
        <v>10</v>
      </c>
      <c r="K92" s="63"/>
      <c r="L92" s="63"/>
      <c r="N92" s="63"/>
      <c r="O92" s="63"/>
    </row>
    <row r="93" spans="2:15" ht="34.5" customHeight="1" thickBot="1">
      <c r="B93" s="185" t="s">
        <v>51</v>
      </c>
      <c r="C93" s="186"/>
      <c r="D93" s="186"/>
      <c r="E93" s="186"/>
      <c r="F93" s="186"/>
      <c r="G93" s="186"/>
      <c r="H93" s="186"/>
      <c r="I93" s="187"/>
      <c r="J93" s="19">
        <v>10</v>
      </c>
      <c r="K93" s="63"/>
      <c r="L93" s="63"/>
      <c r="N93" s="63"/>
      <c r="O93" s="63"/>
    </row>
    <row r="94" spans="2:15" ht="22.5" customHeight="1" thickBot="1">
      <c r="B94" s="174" t="s">
        <v>41</v>
      </c>
      <c r="C94" s="175"/>
      <c r="D94" s="175"/>
      <c r="E94" s="175"/>
      <c r="F94" s="175"/>
      <c r="G94" s="175"/>
      <c r="H94" s="175"/>
      <c r="I94" s="176"/>
      <c r="J94" s="108">
        <f>SUM(J84:J93)</f>
        <v>100</v>
      </c>
      <c r="K94" s="63"/>
      <c r="L94" s="63"/>
      <c r="N94" s="63"/>
      <c r="O94" s="63"/>
    </row>
    <row r="95" s="63" customFormat="1" ht="12.75">
      <c r="M95" s="64"/>
    </row>
    <row r="96" s="63" customFormat="1" ht="12.75">
      <c r="M96" s="64"/>
    </row>
    <row r="97" spans="2:12" ht="12.75">
      <c r="B97" s="142" t="s">
        <v>263</v>
      </c>
      <c r="C97" s="143"/>
      <c r="D97" s="143"/>
      <c r="E97" s="143"/>
      <c r="F97" s="143"/>
      <c r="G97" s="143"/>
      <c r="H97" s="143"/>
      <c r="I97" s="143"/>
      <c r="J97" s="143"/>
      <c r="K97" s="143"/>
      <c r="L97" s="143"/>
    </row>
    <row r="98" spans="2:12" ht="15" customHeight="1">
      <c r="B98" s="143"/>
      <c r="C98" s="143"/>
      <c r="D98" s="143"/>
      <c r="E98" s="143"/>
      <c r="F98" s="143"/>
      <c r="G98" s="143"/>
      <c r="H98" s="143"/>
      <c r="I98" s="143"/>
      <c r="J98" s="143"/>
      <c r="K98" s="143"/>
      <c r="L98" s="143"/>
    </row>
    <row r="99" s="63" customFormat="1" ht="12.75">
      <c r="M99" s="64"/>
    </row>
    <row r="100" spans="2:12" ht="17.25">
      <c r="B100" s="135" t="s">
        <v>11</v>
      </c>
      <c r="C100" s="135"/>
      <c r="D100" s="135"/>
      <c r="E100" s="135"/>
      <c r="F100" s="135"/>
      <c r="G100" s="135"/>
      <c r="H100" s="135"/>
      <c r="I100" s="135"/>
      <c r="J100" s="135"/>
      <c r="K100" s="135"/>
      <c r="L100" s="135"/>
    </row>
    <row r="101" spans="2:13" s="63" customFormat="1" ht="14.25" thickBot="1">
      <c r="B101" s="177"/>
      <c r="C101" s="177"/>
      <c r="D101" s="177"/>
      <c r="E101" s="177"/>
      <c r="F101" s="177"/>
      <c r="G101" s="177"/>
      <c r="H101" s="177"/>
      <c r="I101" s="177"/>
      <c r="J101" s="177"/>
      <c r="K101" s="177"/>
      <c r="L101" s="177"/>
      <c r="M101" s="64"/>
    </row>
    <row r="102" spans="2:12" ht="12.75">
      <c r="B102" s="178" t="s">
        <v>53</v>
      </c>
      <c r="C102" s="179"/>
      <c r="D102" s="179"/>
      <c r="E102" s="179"/>
      <c r="F102" s="179"/>
      <c r="G102" s="179"/>
      <c r="H102" s="179"/>
      <c r="I102" s="179"/>
      <c r="J102" s="179"/>
      <c r="K102" s="179"/>
      <c r="L102" s="180"/>
    </row>
    <row r="103" spans="2:12" ht="12.75">
      <c r="B103" s="149"/>
      <c r="C103" s="147"/>
      <c r="D103" s="147"/>
      <c r="E103" s="147"/>
      <c r="F103" s="147"/>
      <c r="G103" s="147"/>
      <c r="H103" s="147"/>
      <c r="I103" s="147"/>
      <c r="J103" s="147"/>
      <c r="K103" s="147"/>
      <c r="L103" s="148"/>
    </row>
    <row r="104" spans="2:12" ht="12.75">
      <c r="B104" s="149"/>
      <c r="C104" s="147"/>
      <c r="D104" s="147"/>
      <c r="E104" s="147"/>
      <c r="F104" s="147"/>
      <c r="G104" s="147"/>
      <c r="H104" s="147"/>
      <c r="I104" s="147"/>
      <c r="J104" s="147"/>
      <c r="K104" s="147"/>
      <c r="L104" s="148"/>
    </row>
    <row r="105" spans="2:12" ht="12.75">
      <c r="B105" s="149"/>
      <c r="C105" s="147"/>
      <c r="D105" s="147"/>
      <c r="E105" s="147"/>
      <c r="F105" s="147"/>
      <c r="G105" s="147"/>
      <c r="H105" s="147"/>
      <c r="I105" s="147"/>
      <c r="J105" s="147"/>
      <c r="K105" s="147"/>
      <c r="L105" s="148"/>
    </row>
    <row r="106" spans="2:12" ht="12.75">
      <c r="B106" s="149"/>
      <c r="C106" s="147"/>
      <c r="D106" s="147"/>
      <c r="E106" s="147"/>
      <c r="F106" s="147"/>
      <c r="G106" s="147"/>
      <c r="H106" s="147"/>
      <c r="I106" s="147"/>
      <c r="J106" s="147"/>
      <c r="K106" s="147"/>
      <c r="L106" s="148"/>
    </row>
    <row r="107" spans="2:12" ht="12.75">
      <c r="B107" s="149"/>
      <c r="C107" s="147"/>
      <c r="D107" s="147"/>
      <c r="E107" s="147"/>
      <c r="F107" s="147"/>
      <c r="G107" s="147"/>
      <c r="H107" s="147"/>
      <c r="I107" s="147"/>
      <c r="J107" s="147"/>
      <c r="K107" s="147"/>
      <c r="L107" s="148"/>
    </row>
    <row r="108" spans="2:12" ht="12.75">
      <c r="B108" s="149"/>
      <c r="C108" s="147"/>
      <c r="D108" s="147"/>
      <c r="E108" s="147"/>
      <c r="F108" s="147"/>
      <c r="G108" s="147"/>
      <c r="H108" s="147"/>
      <c r="I108" s="147"/>
      <c r="J108" s="147"/>
      <c r="K108" s="147"/>
      <c r="L108" s="148"/>
    </row>
    <row r="109" spans="2:12" ht="12.75">
      <c r="B109" s="149"/>
      <c r="C109" s="147"/>
      <c r="D109" s="147"/>
      <c r="E109" s="147"/>
      <c r="F109" s="147"/>
      <c r="G109" s="147"/>
      <c r="H109" s="147"/>
      <c r="I109" s="147"/>
      <c r="J109" s="147"/>
      <c r="K109" s="147"/>
      <c r="L109" s="148"/>
    </row>
    <row r="110" spans="2:12" ht="12.75">
      <c r="B110" s="149"/>
      <c r="C110" s="147"/>
      <c r="D110" s="147"/>
      <c r="E110" s="147"/>
      <c r="F110" s="147"/>
      <c r="G110" s="147"/>
      <c r="H110" s="147"/>
      <c r="I110" s="147"/>
      <c r="J110" s="147"/>
      <c r="K110" s="147"/>
      <c r="L110" s="148"/>
    </row>
    <row r="111" spans="2:12" ht="54.75" customHeight="1" thickBot="1">
      <c r="B111" s="150"/>
      <c r="C111" s="151"/>
      <c r="D111" s="151"/>
      <c r="E111" s="151"/>
      <c r="F111" s="151"/>
      <c r="G111" s="151"/>
      <c r="H111" s="151"/>
      <c r="I111" s="151"/>
      <c r="J111" s="151"/>
      <c r="K111" s="151"/>
      <c r="L111" s="152"/>
    </row>
    <row r="112" s="63" customFormat="1" ht="13.5" thickBot="1">
      <c r="M112" s="64"/>
    </row>
    <row r="113" spans="2:14" ht="71.25" customHeight="1" thickBot="1">
      <c r="B113" s="8" t="s">
        <v>54</v>
      </c>
      <c r="C113" s="183" t="s">
        <v>57</v>
      </c>
      <c r="D113" s="183"/>
      <c r="E113" s="183"/>
      <c r="F113" s="183"/>
      <c r="G113" s="11" t="s">
        <v>56</v>
      </c>
      <c r="H113" s="62"/>
      <c r="I113" s="63"/>
      <c r="J113" s="63"/>
      <c r="K113" s="63"/>
      <c r="L113" s="63"/>
      <c r="N113" s="63"/>
    </row>
    <row r="114" spans="2:14" ht="18.75" customHeight="1" thickBot="1">
      <c r="B114" s="7">
        <v>1</v>
      </c>
      <c r="C114" s="181" t="s">
        <v>58</v>
      </c>
      <c r="D114" s="181"/>
      <c r="E114" s="181"/>
      <c r="F114" s="181"/>
      <c r="G114" s="19">
        <v>6</v>
      </c>
      <c r="H114" s="65"/>
      <c r="I114" s="63"/>
      <c r="J114" s="63"/>
      <c r="K114" s="63"/>
      <c r="L114" s="63"/>
      <c r="N114" s="63"/>
    </row>
    <row r="115" spans="2:14" ht="18" customHeight="1" thickBot="1">
      <c r="B115" s="7">
        <v>2</v>
      </c>
      <c r="C115" s="181" t="s">
        <v>59</v>
      </c>
      <c r="D115" s="181"/>
      <c r="E115" s="181"/>
      <c r="F115" s="181"/>
      <c r="G115" s="19">
        <v>6</v>
      </c>
      <c r="H115" s="65"/>
      <c r="I115" s="63"/>
      <c r="J115" s="63"/>
      <c r="K115" s="63"/>
      <c r="L115" s="63"/>
      <c r="N115" s="63"/>
    </row>
    <row r="116" spans="2:14" ht="18.75" customHeight="1" thickBot="1">
      <c r="B116" s="7">
        <v>3</v>
      </c>
      <c r="C116" s="181" t="s">
        <v>60</v>
      </c>
      <c r="D116" s="181"/>
      <c r="E116" s="181"/>
      <c r="F116" s="181"/>
      <c r="G116" s="19">
        <v>6</v>
      </c>
      <c r="H116" s="65"/>
      <c r="I116" s="63"/>
      <c r="J116" s="63"/>
      <c r="K116" s="63"/>
      <c r="L116" s="63"/>
      <c r="N116" s="63"/>
    </row>
    <row r="117" spans="2:14" ht="35.25" customHeight="1" thickBot="1">
      <c r="B117" s="7">
        <v>4</v>
      </c>
      <c r="C117" s="181" t="s">
        <v>61</v>
      </c>
      <c r="D117" s="181"/>
      <c r="E117" s="181"/>
      <c r="F117" s="181"/>
      <c r="G117" s="19">
        <v>6</v>
      </c>
      <c r="H117" s="65"/>
      <c r="I117" s="63"/>
      <c r="J117" s="63"/>
      <c r="K117" s="63"/>
      <c r="L117" s="63"/>
      <c r="N117" s="63"/>
    </row>
    <row r="118" spans="2:14" ht="36.75" customHeight="1" thickBot="1">
      <c r="B118" s="7">
        <v>5</v>
      </c>
      <c r="C118" s="181" t="s">
        <v>62</v>
      </c>
      <c r="D118" s="181"/>
      <c r="E118" s="181"/>
      <c r="F118" s="181"/>
      <c r="G118" s="19">
        <v>6</v>
      </c>
      <c r="H118" s="65"/>
      <c r="I118" s="63"/>
      <c r="J118" s="63"/>
      <c r="K118" s="63"/>
      <c r="L118" s="63"/>
      <c r="N118" s="63"/>
    </row>
    <row r="119" spans="2:14" ht="51.75" customHeight="1" thickBot="1">
      <c r="B119" s="7">
        <v>6</v>
      </c>
      <c r="C119" s="181" t="s">
        <v>63</v>
      </c>
      <c r="D119" s="184"/>
      <c r="E119" s="184"/>
      <c r="F119" s="184"/>
      <c r="G119" s="19">
        <v>6</v>
      </c>
      <c r="H119" s="65"/>
      <c r="I119" s="63"/>
      <c r="J119" s="63"/>
      <c r="K119" s="63"/>
      <c r="L119" s="63"/>
      <c r="N119" s="63"/>
    </row>
    <row r="120" spans="2:14" ht="20.25" customHeight="1" thickBot="1">
      <c r="B120" s="7">
        <v>7</v>
      </c>
      <c r="C120" s="181" t="s">
        <v>64</v>
      </c>
      <c r="D120" s="181"/>
      <c r="E120" s="181"/>
      <c r="F120" s="181"/>
      <c r="G120" s="19">
        <v>6</v>
      </c>
      <c r="H120" s="65"/>
      <c r="I120" s="63"/>
      <c r="J120" s="63"/>
      <c r="K120" s="63"/>
      <c r="L120" s="63"/>
      <c r="N120" s="63"/>
    </row>
    <row r="121" spans="2:14" ht="33.75" customHeight="1" thickBot="1">
      <c r="B121" s="7">
        <v>8</v>
      </c>
      <c r="C121" s="181" t="s">
        <v>65</v>
      </c>
      <c r="D121" s="181"/>
      <c r="E121" s="181"/>
      <c r="F121" s="181"/>
      <c r="G121" s="19">
        <v>6</v>
      </c>
      <c r="H121" s="65"/>
      <c r="I121" s="63"/>
      <c r="J121" s="63"/>
      <c r="K121" s="63"/>
      <c r="L121" s="63"/>
      <c r="N121" s="63"/>
    </row>
    <row r="122" spans="2:14" ht="32.25" customHeight="1" thickBot="1">
      <c r="B122" s="7">
        <v>9</v>
      </c>
      <c r="C122" s="181" t="s">
        <v>66</v>
      </c>
      <c r="D122" s="181"/>
      <c r="E122" s="181"/>
      <c r="F122" s="181"/>
      <c r="G122" s="19">
        <v>6</v>
      </c>
      <c r="H122" s="65"/>
      <c r="I122" s="63"/>
      <c r="J122" s="63"/>
      <c r="K122" s="63"/>
      <c r="L122" s="63"/>
      <c r="N122" s="63"/>
    </row>
    <row r="123" spans="2:14" ht="21" customHeight="1" thickBot="1">
      <c r="B123" s="7">
        <v>10</v>
      </c>
      <c r="C123" s="181" t="s">
        <v>67</v>
      </c>
      <c r="D123" s="181"/>
      <c r="E123" s="181"/>
      <c r="F123" s="181"/>
      <c r="G123" s="19">
        <v>6</v>
      </c>
      <c r="H123" s="65"/>
      <c r="I123" s="63"/>
      <c r="J123" s="63"/>
      <c r="K123" s="63"/>
      <c r="L123" s="63"/>
      <c r="N123" s="63"/>
    </row>
    <row r="124" spans="2:14" ht="20.25" customHeight="1" thickBot="1">
      <c r="B124" s="182" t="s">
        <v>55</v>
      </c>
      <c r="C124" s="182"/>
      <c r="D124" s="182"/>
      <c r="E124" s="182"/>
      <c r="F124" s="182"/>
      <c r="G124" s="117">
        <f>SUM(G114:G123)</f>
        <v>60</v>
      </c>
      <c r="H124" s="65"/>
      <c r="I124" s="63"/>
      <c r="J124" s="63"/>
      <c r="K124" s="63"/>
      <c r="L124" s="63"/>
      <c r="N124" s="63"/>
    </row>
    <row r="125" s="63" customFormat="1" ht="12.75">
      <c r="M125" s="64"/>
    </row>
    <row r="126" s="63" customFormat="1" ht="12.75">
      <c r="M126" s="64"/>
    </row>
    <row r="127" spans="2:12" ht="12.75">
      <c r="B127" s="142" t="s">
        <v>68</v>
      </c>
      <c r="C127" s="143"/>
      <c r="D127" s="143"/>
      <c r="E127" s="143"/>
      <c r="F127" s="143"/>
      <c r="G127" s="143"/>
      <c r="H127" s="143"/>
      <c r="I127" s="143"/>
      <c r="J127" s="143"/>
      <c r="K127" s="143"/>
      <c r="L127" s="143"/>
    </row>
    <row r="128" spans="2:12" ht="12.75">
      <c r="B128" s="143"/>
      <c r="C128" s="143"/>
      <c r="D128" s="143"/>
      <c r="E128" s="143"/>
      <c r="F128" s="143"/>
      <c r="G128" s="143"/>
      <c r="H128" s="143"/>
      <c r="I128" s="143"/>
      <c r="J128" s="143"/>
      <c r="K128" s="143"/>
      <c r="L128" s="143"/>
    </row>
    <row r="129" s="63" customFormat="1" ht="12.75">
      <c r="M129" s="64"/>
    </row>
    <row r="130" spans="2:12" ht="33.75" customHeight="1">
      <c r="B130" s="135" t="s">
        <v>11</v>
      </c>
      <c r="C130" s="135"/>
      <c r="D130" s="135"/>
      <c r="E130" s="135"/>
      <c r="F130" s="135"/>
      <c r="G130" s="135"/>
      <c r="H130" s="135"/>
      <c r="I130" s="135"/>
      <c r="J130" s="135"/>
      <c r="K130" s="135"/>
      <c r="L130" s="135"/>
    </row>
    <row r="131" spans="2:13" s="63" customFormat="1" ht="14.25" thickBot="1">
      <c r="B131" s="177"/>
      <c r="C131" s="177"/>
      <c r="D131" s="177"/>
      <c r="E131" s="177"/>
      <c r="F131" s="177"/>
      <c r="G131" s="177"/>
      <c r="H131" s="177"/>
      <c r="I131" s="177"/>
      <c r="J131" s="177"/>
      <c r="K131" s="177"/>
      <c r="L131" s="177"/>
      <c r="M131" s="64"/>
    </row>
    <row r="132" spans="2:12" ht="12.75">
      <c r="B132" s="178" t="s">
        <v>69</v>
      </c>
      <c r="C132" s="179"/>
      <c r="D132" s="179"/>
      <c r="E132" s="179"/>
      <c r="F132" s="179"/>
      <c r="G132" s="179"/>
      <c r="H132" s="179"/>
      <c r="I132" s="179"/>
      <c r="J132" s="179"/>
      <c r="K132" s="179"/>
      <c r="L132" s="180"/>
    </row>
    <row r="133" spans="2:12" ht="12.75">
      <c r="B133" s="149"/>
      <c r="C133" s="147"/>
      <c r="D133" s="147"/>
      <c r="E133" s="147"/>
      <c r="F133" s="147"/>
      <c r="G133" s="147"/>
      <c r="H133" s="147"/>
      <c r="I133" s="147"/>
      <c r="J133" s="147"/>
      <c r="K133" s="147"/>
      <c r="L133" s="148"/>
    </row>
    <row r="134" spans="2:12" ht="12.75">
      <c r="B134" s="149"/>
      <c r="C134" s="147"/>
      <c r="D134" s="147"/>
      <c r="E134" s="147"/>
      <c r="F134" s="147"/>
      <c r="G134" s="147"/>
      <c r="H134" s="147"/>
      <c r="I134" s="147"/>
      <c r="J134" s="147"/>
      <c r="K134" s="147"/>
      <c r="L134" s="148"/>
    </row>
    <row r="135" spans="2:12" ht="12.75">
      <c r="B135" s="149"/>
      <c r="C135" s="147"/>
      <c r="D135" s="147"/>
      <c r="E135" s="147"/>
      <c r="F135" s="147"/>
      <c r="G135" s="147"/>
      <c r="H135" s="147"/>
      <c r="I135" s="147"/>
      <c r="J135" s="147"/>
      <c r="K135" s="147"/>
      <c r="L135" s="148"/>
    </row>
    <row r="136" spans="2:12" ht="12.75">
      <c r="B136" s="149"/>
      <c r="C136" s="147"/>
      <c r="D136" s="147"/>
      <c r="E136" s="147"/>
      <c r="F136" s="147"/>
      <c r="G136" s="147"/>
      <c r="H136" s="147"/>
      <c r="I136" s="147"/>
      <c r="J136" s="147"/>
      <c r="K136" s="147"/>
      <c r="L136" s="148"/>
    </row>
    <row r="137" spans="2:12" ht="12.75">
      <c r="B137" s="149"/>
      <c r="C137" s="147"/>
      <c r="D137" s="147"/>
      <c r="E137" s="147"/>
      <c r="F137" s="147"/>
      <c r="G137" s="147"/>
      <c r="H137" s="147"/>
      <c r="I137" s="147"/>
      <c r="J137" s="147"/>
      <c r="K137" s="147"/>
      <c r="L137" s="148"/>
    </row>
    <row r="138" spans="2:12" ht="12.75">
      <c r="B138" s="149"/>
      <c r="C138" s="147"/>
      <c r="D138" s="147"/>
      <c r="E138" s="147"/>
      <c r="F138" s="147"/>
      <c r="G138" s="147"/>
      <c r="H138" s="147"/>
      <c r="I138" s="147"/>
      <c r="J138" s="147"/>
      <c r="K138" s="147"/>
      <c r="L138" s="148"/>
    </row>
    <row r="139" spans="2:12" ht="12.75">
      <c r="B139" s="149"/>
      <c r="C139" s="147"/>
      <c r="D139" s="147"/>
      <c r="E139" s="147"/>
      <c r="F139" s="147"/>
      <c r="G139" s="147"/>
      <c r="H139" s="147"/>
      <c r="I139" s="147"/>
      <c r="J139" s="147"/>
      <c r="K139" s="147"/>
      <c r="L139" s="148"/>
    </row>
    <row r="140" spans="2:12" ht="12.75">
      <c r="B140" s="149"/>
      <c r="C140" s="147"/>
      <c r="D140" s="147"/>
      <c r="E140" s="147"/>
      <c r="F140" s="147"/>
      <c r="G140" s="147"/>
      <c r="H140" s="147"/>
      <c r="I140" s="147"/>
      <c r="J140" s="147"/>
      <c r="K140" s="147"/>
      <c r="L140" s="148"/>
    </row>
    <row r="141" spans="2:12" ht="37.5" customHeight="1" thickBot="1">
      <c r="B141" s="150"/>
      <c r="C141" s="151"/>
      <c r="D141" s="151"/>
      <c r="E141" s="151"/>
      <c r="F141" s="151"/>
      <c r="G141" s="151"/>
      <c r="H141" s="151"/>
      <c r="I141" s="151"/>
      <c r="J141" s="151"/>
      <c r="K141" s="151"/>
      <c r="L141" s="152"/>
    </row>
    <row r="142" s="63" customFormat="1" ht="13.5" thickBot="1">
      <c r="M142" s="64"/>
    </row>
    <row r="143" spans="2:16" ht="34.5" customHeight="1" thickBot="1">
      <c r="B143" s="8" t="s">
        <v>54</v>
      </c>
      <c r="C143" s="168" t="s">
        <v>70</v>
      </c>
      <c r="D143" s="169"/>
      <c r="E143" s="169"/>
      <c r="F143" s="170"/>
      <c r="G143" s="6" t="s">
        <v>71</v>
      </c>
      <c r="H143" s="63"/>
      <c r="I143" s="63"/>
      <c r="J143" s="63"/>
      <c r="K143" s="63"/>
      <c r="L143" s="63"/>
      <c r="N143" s="63"/>
      <c r="O143" s="63"/>
      <c r="P143" s="63"/>
    </row>
    <row r="144" spans="2:16" ht="36.75" customHeight="1" thickBot="1">
      <c r="B144" s="9">
        <v>1</v>
      </c>
      <c r="C144" s="171" t="s">
        <v>72</v>
      </c>
      <c r="D144" s="172"/>
      <c r="E144" s="172"/>
      <c r="F144" s="173"/>
      <c r="G144" s="20">
        <v>5</v>
      </c>
      <c r="H144" s="63"/>
      <c r="I144" s="63"/>
      <c r="J144" s="63"/>
      <c r="K144" s="63"/>
      <c r="L144" s="63"/>
      <c r="N144" s="63"/>
      <c r="O144" s="63"/>
      <c r="P144" s="63"/>
    </row>
    <row r="145" spans="2:16" ht="36.75" customHeight="1" thickBot="1">
      <c r="B145" s="9">
        <v>2</v>
      </c>
      <c r="C145" s="171" t="s">
        <v>73</v>
      </c>
      <c r="D145" s="172"/>
      <c r="E145" s="172"/>
      <c r="F145" s="173"/>
      <c r="G145" s="20">
        <v>5</v>
      </c>
      <c r="H145" s="63"/>
      <c r="I145" s="63"/>
      <c r="J145" s="63"/>
      <c r="K145" s="63"/>
      <c r="L145" s="63"/>
      <c r="N145" s="63"/>
      <c r="O145" s="63"/>
      <c r="P145" s="63"/>
    </row>
    <row r="146" spans="2:16" ht="32.25" customHeight="1" thickBot="1">
      <c r="B146" s="9">
        <v>3</v>
      </c>
      <c r="C146" s="171" t="s">
        <v>74</v>
      </c>
      <c r="D146" s="172"/>
      <c r="E146" s="172"/>
      <c r="F146" s="173"/>
      <c r="G146" s="20">
        <v>5</v>
      </c>
      <c r="H146" s="63"/>
      <c r="I146" s="63"/>
      <c r="J146" s="63"/>
      <c r="K146" s="63"/>
      <c r="L146" s="63"/>
      <c r="N146" s="63"/>
      <c r="O146" s="63"/>
      <c r="P146" s="63"/>
    </row>
    <row r="147" spans="2:16" ht="36.75" customHeight="1" thickBot="1">
      <c r="B147" s="9">
        <v>4</v>
      </c>
      <c r="C147" s="171" t="s">
        <v>75</v>
      </c>
      <c r="D147" s="172"/>
      <c r="E147" s="172"/>
      <c r="F147" s="173"/>
      <c r="G147" s="20">
        <v>5</v>
      </c>
      <c r="H147" s="63"/>
      <c r="I147" s="63"/>
      <c r="J147" s="63"/>
      <c r="K147" s="63"/>
      <c r="L147" s="63"/>
      <c r="N147" s="63"/>
      <c r="O147" s="63"/>
      <c r="P147" s="63"/>
    </row>
    <row r="148" spans="2:16" ht="33" customHeight="1" thickBot="1">
      <c r="B148" s="9">
        <v>5</v>
      </c>
      <c r="C148" s="171" t="s">
        <v>76</v>
      </c>
      <c r="D148" s="172"/>
      <c r="E148" s="172"/>
      <c r="F148" s="173"/>
      <c r="G148" s="20">
        <v>5</v>
      </c>
      <c r="H148" s="63"/>
      <c r="I148" s="63"/>
      <c r="J148" s="63"/>
      <c r="K148" s="63"/>
      <c r="L148" s="63"/>
      <c r="N148" s="63"/>
      <c r="O148" s="63"/>
      <c r="P148" s="63"/>
    </row>
    <row r="149" spans="2:16" ht="36" customHeight="1" thickBot="1">
      <c r="B149" s="9">
        <v>6</v>
      </c>
      <c r="C149" s="171" t="s">
        <v>77</v>
      </c>
      <c r="D149" s="172"/>
      <c r="E149" s="172"/>
      <c r="F149" s="173"/>
      <c r="G149" s="20">
        <v>5</v>
      </c>
      <c r="H149" s="63"/>
      <c r="I149" s="63"/>
      <c r="J149" s="63"/>
      <c r="K149" s="63"/>
      <c r="L149" s="63"/>
      <c r="N149" s="63"/>
      <c r="O149" s="63"/>
      <c r="P149" s="63"/>
    </row>
    <row r="150" spans="2:16" ht="36" customHeight="1" thickBot="1">
      <c r="B150" s="9">
        <v>7</v>
      </c>
      <c r="C150" s="171" t="s">
        <v>78</v>
      </c>
      <c r="D150" s="172"/>
      <c r="E150" s="172"/>
      <c r="F150" s="173"/>
      <c r="G150" s="20">
        <v>5</v>
      </c>
      <c r="H150" s="63"/>
      <c r="I150" s="63"/>
      <c r="J150" s="63"/>
      <c r="K150" s="63"/>
      <c r="L150" s="63"/>
      <c r="N150" s="63"/>
      <c r="O150" s="63"/>
      <c r="P150" s="63"/>
    </row>
    <row r="151" spans="2:16" ht="37.5" customHeight="1" thickBot="1">
      <c r="B151" s="9">
        <v>8</v>
      </c>
      <c r="C151" s="171" t="s">
        <v>79</v>
      </c>
      <c r="D151" s="172"/>
      <c r="E151" s="172"/>
      <c r="F151" s="173"/>
      <c r="G151" s="20">
        <v>5</v>
      </c>
      <c r="H151" s="63"/>
      <c r="I151" s="63"/>
      <c r="J151" s="63"/>
      <c r="K151" s="63"/>
      <c r="L151" s="63"/>
      <c r="N151" s="63"/>
      <c r="O151" s="63"/>
      <c r="P151" s="63"/>
    </row>
    <row r="152" spans="2:16" ht="18.75" customHeight="1" thickBot="1">
      <c r="B152" s="174" t="s">
        <v>80</v>
      </c>
      <c r="C152" s="175"/>
      <c r="D152" s="175"/>
      <c r="E152" s="175"/>
      <c r="F152" s="176"/>
      <c r="G152" s="117">
        <f>SUM(G144:G151)</f>
        <v>40</v>
      </c>
      <c r="H152" s="63"/>
      <c r="I152" s="63"/>
      <c r="J152" s="63"/>
      <c r="K152" s="63"/>
      <c r="L152" s="63"/>
      <c r="N152" s="63"/>
      <c r="O152" s="63"/>
      <c r="P152" s="63"/>
    </row>
    <row r="153" s="63" customFormat="1" ht="12.75">
      <c r="M153" s="64"/>
    </row>
    <row r="154" s="63" customFormat="1" ht="12.75">
      <c r="M154" s="64"/>
    </row>
    <row r="155" s="63" customFormat="1" ht="12.75">
      <c r="M155" s="64"/>
    </row>
    <row r="156" s="63" customFormat="1" ht="12.75">
      <c r="M156" s="64"/>
    </row>
    <row r="157" s="63" customFormat="1" ht="12.75">
      <c r="M157" s="64"/>
    </row>
    <row r="158" s="63" customFormat="1" ht="12.75">
      <c r="M158" s="64"/>
    </row>
    <row r="159" s="63" customFormat="1" ht="12.75">
      <c r="M159" s="64"/>
    </row>
    <row r="160" s="63" customFormat="1" ht="12.75">
      <c r="M160" s="64"/>
    </row>
    <row r="161" s="63" customFormat="1" ht="12.75">
      <c r="M161" s="64"/>
    </row>
    <row r="162" s="63" customFormat="1" ht="12.75">
      <c r="M162" s="64"/>
    </row>
    <row r="163" s="63" customFormat="1" ht="12.75">
      <c r="M163" s="64"/>
    </row>
    <row r="164" s="63" customFormat="1" ht="12.75">
      <c r="M164" s="64"/>
    </row>
    <row r="165" s="63" customFormat="1" ht="12.75">
      <c r="M165" s="64"/>
    </row>
    <row r="166" s="63" customFormat="1" ht="12.75">
      <c r="M166" s="64"/>
    </row>
    <row r="167" s="63" customFormat="1" ht="12.75">
      <c r="M167" s="64"/>
    </row>
    <row r="168" s="63" customFormat="1" ht="12.75">
      <c r="M168" s="64"/>
    </row>
    <row r="169" s="63" customFormat="1" ht="12.75">
      <c r="M169" s="64"/>
    </row>
    <row r="170" s="63" customFormat="1" ht="12.75">
      <c r="M170" s="64"/>
    </row>
    <row r="171" s="63" customFormat="1" ht="12.75">
      <c r="M171" s="64"/>
    </row>
    <row r="172" s="63" customFormat="1" ht="12.75">
      <c r="M172" s="64"/>
    </row>
    <row r="173" s="63" customFormat="1" ht="12.75">
      <c r="M173" s="64"/>
    </row>
    <row r="174" s="63" customFormat="1" ht="12.75">
      <c r="M174" s="64"/>
    </row>
    <row r="175" s="63" customFormat="1" ht="12.75">
      <c r="M175" s="64"/>
    </row>
    <row r="176" s="63" customFormat="1" ht="12.75">
      <c r="M176" s="64"/>
    </row>
    <row r="177" s="63" customFormat="1" ht="12.75">
      <c r="M177" s="64"/>
    </row>
    <row r="178" s="63" customFormat="1" ht="12.75">
      <c r="M178" s="64"/>
    </row>
    <row r="179" s="63" customFormat="1" ht="12.75">
      <c r="M179" s="64"/>
    </row>
    <row r="180" s="63" customFormat="1" ht="12.75">
      <c r="M180" s="64"/>
    </row>
    <row r="181" s="63" customFormat="1" ht="12.75">
      <c r="M181" s="64"/>
    </row>
    <row r="182" s="63" customFormat="1" ht="12.75">
      <c r="M182" s="64"/>
    </row>
    <row r="183" s="63" customFormat="1" ht="12.75">
      <c r="M183" s="64"/>
    </row>
    <row r="184" s="63" customFormat="1" ht="12.75">
      <c r="M184" s="64"/>
    </row>
    <row r="185" s="63" customFormat="1" ht="12.75">
      <c r="M185" s="64"/>
    </row>
    <row r="186" s="63" customFormat="1" ht="12.75">
      <c r="M186" s="64"/>
    </row>
    <row r="187" s="63" customFormat="1" ht="12.75">
      <c r="M187" s="64"/>
    </row>
    <row r="188" s="63" customFormat="1" ht="12.75">
      <c r="M188" s="64"/>
    </row>
    <row r="189" s="63" customFormat="1" ht="12.75">
      <c r="M189" s="64"/>
    </row>
    <row r="190" s="63" customFormat="1" ht="12.75">
      <c r="M190" s="64"/>
    </row>
    <row r="191" s="63" customFormat="1" ht="12.75">
      <c r="M191" s="64"/>
    </row>
    <row r="192" s="63" customFormat="1" ht="12.75">
      <c r="M192" s="64"/>
    </row>
    <row r="193" s="63" customFormat="1" ht="12.75">
      <c r="M193" s="64"/>
    </row>
    <row r="194" s="63" customFormat="1" ht="12.75">
      <c r="M194" s="64"/>
    </row>
    <row r="195" s="63" customFormat="1" ht="12.75">
      <c r="M195" s="64"/>
    </row>
    <row r="196" s="63" customFormat="1" ht="12.75">
      <c r="M196" s="64"/>
    </row>
    <row r="197" s="63" customFormat="1" ht="12.75">
      <c r="M197" s="64"/>
    </row>
    <row r="198" s="63" customFormat="1" ht="12.75">
      <c r="M198" s="64"/>
    </row>
    <row r="199" s="63" customFormat="1" ht="12.75">
      <c r="M199" s="64"/>
    </row>
    <row r="200" s="63" customFormat="1" ht="12.75">
      <c r="M200" s="64"/>
    </row>
    <row r="201" s="63" customFormat="1" ht="12.75">
      <c r="M201" s="64"/>
    </row>
    <row r="202" s="63" customFormat="1" ht="12.75">
      <c r="M202" s="64"/>
    </row>
    <row r="203" s="63" customFormat="1" ht="12.75">
      <c r="M203" s="64"/>
    </row>
    <row r="204" s="63" customFormat="1" ht="12.75">
      <c r="M204" s="64"/>
    </row>
    <row r="205" s="63" customFormat="1" ht="12.75">
      <c r="M205" s="64"/>
    </row>
    <row r="206" s="63" customFormat="1" ht="12.75">
      <c r="M206" s="64"/>
    </row>
    <row r="207" s="63" customFormat="1" ht="12.75">
      <c r="M207" s="64"/>
    </row>
    <row r="208" s="63" customFormat="1" ht="12.75">
      <c r="M208" s="64"/>
    </row>
    <row r="209" s="63" customFormat="1" ht="12.75">
      <c r="M209" s="64"/>
    </row>
    <row r="210" s="63" customFormat="1" ht="12.75">
      <c r="M210" s="64"/>
    </row>
    <row r="211" s="63" customFormat="1" ht="12.75">
      <c r="M211" s="64"/>
    </row>
    <row r="212" s="63" customFormat="1" ht="12.75">
      <c r="M212" s="64"/>
    </row>
    <row r="213" s="63" customFormat="1" ht="12.75">
      <c r="M213" s="64"/>
    </row>
    <row r="214" s="63" customFormat="1" ht="12.75">
      <c r="M214" s="64"/>
    </row>
    <row r="215" s="63" customFormat="1" ht="12.75">
      <c r="M215" s="64"/>
    </row>
    <row r="216" s="63" customFormat="1" ht="12.75">
      <c r="M216" s="64"/>
    </row>
    <row r="217" s="63" customFormat="1" ht="12.75">
      <c r="M217" s="64"/>
    </row>
    <row r="218" s="63" customFormat="1" ht="12.75">
      <c r="M218" s="64"/>
    </row>
    <row r="219" s="63" customFormat="1" ht="12.75">
      <c r="M219" s="64"/>
    </row>
    <row r="220" s="63" customFormat="1" ht="12.75">
      <c r="M220" s="64"/>
    </row>
    <row r="221" s="63" customFormat="1" ht="12.75">
      <c r="M221" s="64"/>
    </row>
    <row r="222" s="63" customFormat="1" ht="12.75">
      <c r="M222" s="64"/>
    </row>
    <row r="223" s="63" customFormat="1" ht="12.75">
      <c r="M223" s="64"/>
    </row>
    <row r="224" s="63" customFormat="1" ht="12.75">
      <c r="M224" s="64"/>
    </row>
    <row r="225" s="63" customFormat="1" ht="12.75">
      <c r="M225" s="64"/>
    </row>
    <row r="226" s="63" customFormat="1" ht="12.75">
      <c r="M226" s="64"/>
    </row>
    <row r="227" s="63" customFormat="1" ht="12.75">
      <c r="M227" s="64"/>
    </row>
    <row r="228" s="63" customFormat="1" ht="12.75">
      <c r="M228" s="64"/>
    </row>
    <row r="229" s="63" customFormat="1" ht="12.75">
      <c r="M229" s="64"/>
    </row>
    <row r="230" s="63" customFormat="1" ht="12.75">
      <c r="M230" s="64"/>
    </row>
    <row r="231" s="63" customFormat="1" ht="12.75">
      <c r="M231" s="64"/>
    </row>
    <row r="232" s="63" customFormat="1" ht="12.75">
      <c r="M232" s="64"/>
    </row>
    <row r="233" s="63" customFormat="1" ht="12.75">
      <c r="M233" s="64"/>
    </row>
    <row r="234" s="63" customFormat="1" ht="12.75">
      <c r="M234" s="64"/>
    </row>
    <row r="235" s="63" customFormat="1" ht="12.75">
      <c r="M235" s="64"/>
    </row>
    <row r="236" s="63" customFormat="1" ht="12.75">
      <c r="M236" s="64"/>
    </row>
    <row r="237" s="63" customFormat="1" ht="12.75">
      <c r="M237" s="64"/>
    </row>
    <row r="238" s="63" customFormat="1" ht="12.75">
      <c r="M238" s="64"/>
    </row>
    <row r="239" s="63" customFormat="1" ht="12.75">
      <c r="M239" s="64"/>
    </row>
    <row r="240" s="63" customFormat="1" ht="12.75">
      <c r="M240" s="64"/>
    </row>
    <row r="241" s="63" customFormat="1" ht="12.75">
      <c r="M241" s="64"/>
    </row>
    <row r="242" s="63" customFormat="1" ht="12.75">
      <c r="M242" s="64"/>
    </row>
    <row r="243" s="63" customFormat="1" ht="12.75">
      <c r="M243" s="64"/>
    </row>
    <row r="244" s="63" customFormat="1" ht="12.75">
      <c r="M244" s="64"/>
    </row>
    <row r="245" s="63" customFormat="1" ht="12.75">
      <c r="M245" s="64"/>
    </row>
    <row r="246" s="63" customFormat="1" ht="12.75">
      <c r="M246" s="64"/>
    </row>
    <row r="247" s="63" customFormat="1" ht="12.75">
      <c r="M247" s="64"/>
    </row>
    <row r="248" s="63" customFormat="1" ht="12.75">
      <c r="M248" s="64"/>
    </row>
    <row r="249" s="63" customFormat="1" ht="12.75">
      <c r="M249" s="64"/>
    </row>
    <row r="250" s="63" customFormat="1" ht="12.75">
      <c r="M250" s="64"/>
    </row>
    <row r="251" s="63" customFormat="1" ht="12.75">
      <c r="M251" s="64"/>
    </row>
    <row r="252" s="63" customFormat="1" ht="12.75">
      <c r="M252" s="64"/>
    </row>
    <row r="253" s="63" customFormat="1" ht="12.75">
      <c r="M253" s="64"/>
    </row>
    <row r="254" s="63" customFormat="1" ht="12.75">
      <c r="M254" s="64"/>
    </row>
    <row r="255" s="63" customFormat="1" ht="12.75">
      <c r="M255" s="64"/>
    </row>
    <row r="256" s="63" customFormat="1" ht="12.75">
      <c r="M256" s="64"/>
    </row>
    <row r="257" s="63" customFormat="1" ht="12.75">
      <c r="M257" s="64"/>
    </row>
    <row r="258" s="63" customFormat="1" ht="12.75">
      <c r="M258" s="64"/>
    </row>
    <row r="259" s="63" customFormat="1" ht="12.75">
      <c r="M259" s="64"/>
    </row>
    <row r="260" s="63" customFormat="1" ht="12.75">
      <c r="M260" s="64"/>
    </row>
    <row r="261" s="63" customFormat="1" ht="12.75">
      <c r="M261" s="64"/>
    </row>
    <row r="262" s="63" customFormat="1" ht="12.75">
      <c r="M262" s="64"/>
    </row>
    <row r="263" s="63" customFormat="1" ht="12.75">
      <c r="M263" s="64"/>
    </row>
    <row r="264" s="63" customFormat="1" ht="12.75">
      <c r="M264" s="64"/>
    </row>
    <row r="265" s="63" customFormat="1" ht="12.75">
      <c r="M265" s="64"/>
    </row>
    <row r="266" s="63" customFormat="1" ht="12.75">
      <c r="M266" s="64"/>
    </row>
    <row r="267" s="63" customFormat="1" ht="12.75">
      <c r="M267" s="64"/>
    </row>
    <row r="268" s="63" customFormat="1" ht="12.75">
      <c r="M268" s="64"/>
    </row>
    <row r="269" s="63" customFormat="1" ht="12.75">
      <c r="M269" s="64"/>
    </row>
    <row r="270" s="63" customFormat="1" ht="12.75">
      <c r="M270" s="64"/>
    </row>
    <row r="271" s="63" customFormat="1" ht="12.75">
      <c r="M271" s="64"/>
    </row>
    <row r="272" s="63" customFormat="1" ht="12.75">
      <c r="M272" s="64"/>
    </row>
    <row r="273" s="63" customFormat="1" ht="12.75">
      <c r="M273" s="64"/>
    </row>
    <row r="274" s="63" customFormat="1" ht="12.75">
      <c r="M274" s="64"/>
    </row>
    <row r="275" s="63" customFormat="1" ht="12.75">
      <c r="M275" s="64"/>
    </row>
    <row r="276" s="63" customFormat="1" ht="12.75">
      <c r="M276" s="64"/>
    </row>
    <row r="277" s="63" customFormat="1" ht="12.75">
      <c r="M277" s="64"/>
    </row>
    <row r="278" s="63" customFormat="1" ht="12.75">
      <c r="M278" s="64"/>
    </row>
    <row r="279" s="63" customFormat="1" ht="12.75">
      <c r="M279" s="64"/>
    </row>
    <row r="280" s="63" customFormat="1" ht="12.75">
      <c r="M280" s="64"/>
    </row>
    <row r="281" s="63" customFormat="1" ht="12.75">
      <c r="M281" s="64"/>
    </row>
    <row r="282" s="63" customFormat="1" ht="12.75">
      <c r="M282" s="64"/>
    </row>
    <row r="283" s="63" customFormat="1" ht="12.75">
      <c r="M283" s="64"/>
    </row>
    <row r="284" s="63" customFormat="1" ht="12.75">
      <c r="M284" s="64"/>
    </row>
    <row r="285" s="63" customFormat="1" ht="12.75">
      <c r="M285" s="64"/>
    </row>
    <row r="286" s="63" customFormat="1" ht="12.75">
      <c r="M286" s="64"/>
    </row>
    <row r="287" s="63" customFormat="1" ht="12.75">
      <c r="M287" s="64"/>
    </row>
    <row r="288" s="63" customFormat="1" ht="12.75">
      <c r="M288" s="64"/>
    </row>
    <row r="289" s="63" customFormat="1" ht="12.75">
      <c r="M289" s="64"/>
    </row>
    <row r="290" s="63" customFormat="1" ht="12.75">
      <c r="M290" s="64"/>
    </row>
    <row r="291" s="63" customFormat="1" ht="12.75">
      <c r="M291" s="64"/>
    </row>
    <row r="292" s="63" customFormat="1" ht="12.75">
      <c r="M292" s="64"/>
    </row>
    <row r="293" s="63" customFormat="1" ht="12.75">
      <c r="M293" s="64"/>
    </row>
    <row r="294" s="63" customFormat="1" ht="12.75">
      <c r="M294" s="64"/>
    </row>
    <row r="295" s="63" customFormat="1" ht="12.75">
      <c r="M295" s="64"/>
    </row>
    <row r="296" s="63" customFormat="1" ht="12.75">
      <c r="M296" s="64"/>
    </row>
    <row r="297" s="63" customFormat="1" ht="12.75">
      <c r="M297" s="64"/>
    </row>
    <row r="298" s="63" customFormat="1" ht="12.75">
      <c r="M298" s="64"/>
    </row>
    <row r="299" s="63" customFormat="1" ht="12.75">
      <c r="M299" s="64"/>
    </row>
    <row r="300" s="63" customFormat="1" ht="12.75">
      <c r="M300" s="64"/>
    </row>
    <row r="301" s="63" customFormat="1" ht="12.75">
      <c r="M301" s="64"/>
    </row>
    <row r="302" s="63" customFormat="1" ht="12.75">
      <c r="M302" s="64"/>
    </row>
    <row r="303" s="63" customFormat="1" ht="12.75">
      <c r="M303" s="64"/>
    </row>
    <row r="304" s="63" customFormat="1" ht="12.75">
      <c r="M304" s="64"/>
    </row>
    <row r="305" s="63" customFormat="1" ht="12.75">
      <c r="M305" s="64"/>
    </row>
    <row r="306" s="63" customFormat="1" ht="12.75">
      <c r="M306" s="64"/>
    </row>
    <row r="307" s="63" customFormat="1" ht="12.75">
      <c r="M307" s="64"/>
    </row>
    <row r="308" s="63" customFormat="1" ht="12.75">
      <c r="M308" s="64"/>
    </row>
    <row r="309" s="63" customFormat="1" ht="12.75">
      <c r="M309" s="64"/>
    </row>
    <row r="310" s="63" customFormat="1" ht="12.75">
      <c r="M310" s="64"/>
    </row>
    <row r="311" s="63" customFormat="1" ht="12.75">
      <c r="M311" s="64"/>
    </row>
    <row r="312" s="63" customFormat="1" ht="12.75">
      <c r="M312" s="64"/>
    </row>
    <row r="313" s="63" customFormat="1" ht="12.75">
      <c r="M313" s="64"/>
    </row>
    <row r="314" s="63" customFormat="1" ht="12.75">
      <c r="M314" s="64"/>
    </row>
    <row r="315" s="63" customFormat="1" ht="12.75">
      <c r="M315" s="64"/>
    </row>
    <row r="316" s="63" customFormat="1" ht="12.75">
      <c r="M316" s="64"/>
    </row>
    <row r="317" s="63" customFormat="1" ht="12.75">
      <c r="M317" s="64"/>
    </row>
    <row r="318" s="63" customFormat="1" ht="12.75">
      <c r="M318" s="64"/>
    </row>
    <row r="319" s="63" customFormat="1" ht="12.75">
      <c r="M319" s="64"/>
    </row>
    <row r="320" s="63" customFormat="1" ht="12.75">
      <c r="M320" s="64"/>
    </row>
    <row r="321" s="63" customFormat="1" ht="12.75">
      <c r="M321" s="64"/>
    </row>
    <row r="322" s="63" customFormat="1" ht="12.75">
      <c r="M322" s="64"/>
    </row>
    <row r="323" s="63" customFormat="1" ht="12.75">
      <c r="M323" s="64"/>
    </row>
    <row r="324" s="63" customFormat="1" ht="12.75">
      <c r="M324" s="64"/>
    </row>
    <row r="325" s="63" customFormat="1" ht="12.75">
      <c r="M325" s="64"/>
    </row>
    <row r="326" s="63" customFormat="1" ht="12.75">
      <c r="M326" s="64"/>
    </row>
    <row r="327" s="63" customFormat="1" ht="12.75">
      <c r="M327" s="64"/>
    </row>
    <row r="328" s="63" customFormat="1" ht="12.75">
      <c r="M328" s="64"/>
    </row>
    <row r="329" s="63" customFormat="1" ht="12.75">
      <c r="M329" s="64"/>
    </row>
    <row r="330" s="63" customFormat="1" ht="12.75">
      <c r="M330" s="64"/>
    </row>
    <row r="331" s="63" customFormat="1" ht="12.75">
      <c r="M331" s="64"/>
    </row>
    <row r="332" s="63" customFormat="1" ht="12.75">
      <c r="M332" s="64"/>
    </row>
    <row r="333" s="63" customFormat="1" ht="12.75">
      <c r="M333" s="64"/>
    </row>
    <row r="334" s="63" customFormat="1" ht="12.75">
      <c r="M334" s="64"/>
    </row>
    <row r="335" s="63" customFormat="1" ht="12.75">
      <c r="M335" s="64"/>
    </row>
    <row r="336" s="63" customFormat="1" ht="12.75">
      <c r="M336" s="64"/>
    </row>
    <row r="337" s="63" customFormat="1" ht="12.75">
      <c r="M337" s="64"/>
    </row>
    <row r="338" s="63" customFormat="1" ht="12.75">
      <c r="M338" s="64"/>
    </row>
    <row r="339" s="63" customFormat="1" ht="12.75">
      <c r="M339" s="64"/>
    </row>
    <row r="340" s="63" customFormat="1" ht="12.75">
      <c r="M340" s="64"/>
    </row>
    <row r="341" s="63" customFormat="1" ht="12.75">
      <c r="M341" s="64"/>
    </row>
    <row r="342" s="63" customFormat="1" ht="12.75">
      <c r="M342" s="64"/>
    </row>
    <row r="343" s="63" customFormat="1" ht="12.75">
      <c r="M343" s="64"/>
    </row>
    <row r="344" s="63" customFormat="1" ht="12.75">
      <c r="M344" s="64"/>
    </row>
    <row r="345" s="63" customFormat="1" ht="12.75">
      <c r="M345" s="64"/>
    </row>
    <row r="346" s="63" customFormat="1" ht="12.75">
      <c r="M346" s="64"/>
    </row>
    <row r="347" s="63" customFormat="1" ht="12.75">
      <c r="M347" s="64"/>
    </row>
    <row r="348" s="63" customFormat="1" ht="12.75">
      <c r="M348" s="64"/>
    </row>
    <row r="349" s="63" customFormat="1" ht="12.75">
      <c r="M349" s="64"/>
    </row>
    <row r="350" s="63" customFormat="1" ht="12.75">
      <c r="M350" s="64"/>
    </row>
    <row r="351" s="63" customFormat="1" ht="12.75">
      <c r="M351" s="64"/>
    </row>
    <row r="352" s="63" customFormat="1" ht="12.75">
      <c r="M352" s="64"/>
    </row>
    <row r="353" s="63" customFormat="1" ht="12.75">
      <c r="M353" s="64"/>
    </row>
    <row r="354" s="63" customFormat="1" ht="12.75">
      <c r="M354" s="64"/>
    </row>
    <row r="355" s="63" customFormat="1" ht="12.75">
      <c r="M355" s="64"/>
    </row>
    <row r="356" s="63" customFormat="1" ht="12.75">
      <c r="M356" s="64"/>
    </row>
    <row r="357" s="63" customFormat="1" ht="12.75">
      <c r="M357" s="64"/>
    </row>
    <row r="358" s="63" customFormat="1" ht="12.75">
      <c r="M358" s="64"/>
    </row>
    <row r="359" s="63" customFormat="1" ht="12.75">
      <c r="M359" s="64"/>
    </row>
    <row r="360" s="63" customFormat="1" ht="12.75">
      <c r="M360" s="64"/>
    </row>
    <row r="361" s="63" customFormat="1" ht="12.75">
      <c r="M361" s="64"/>
    </row>
    <row r="362" s="63" customFormat="1" ht="12.75">
      <c r="M362" s="64"/>
    </row>
    <row r="363" s="63" customFormat="1" ht="12.75">
      <c r="M363" s="64"/>
    </row>
    <row r="364" s="63" customFormat="1" ht="12.75">
      <c r="M364" s="64"/>
    </row>
    <row r="365" s="63" customFormat="1" ht="12.75">
      <c r="M365" s="64"/>
    </row>
    <row r="366" s="63" customFormat="1" ht="12.75">
      <c r="M366" s="64"/>
    </row>
    <row r="367" s="63" customFormat="1" ht="12.75">
      <c r="M367" s="64"/>
    </row>
    <row r="368" s="63" customFormat="1" ht="12.75">
      <c r="M368" s="64"/>
    </row>
    <row r="369" s="63" customFormat="1" ht="12.75">
      <c r="M369" s="64"/>
    </row>
    <row r="370" s="63" customFormat="1" ht="12.75">
      <c r="M370" s="64"/>
    </row>
    <row r="371" s="63" customFormat="1" ht="12.75">
      <c r="M371" s="64"/>
    </row>
    <row r="372" s="63" customFormat="1" ht="12.75">
      <c r="M372" s="64"/>
    </row>
    <row r="373" s="63" customFormat="1" ht="12.75">
      <c r="M373" s="64"/>
    </row>
    <row r="374" s="63" customFormat="1" ht="12.75">
      <c r="M374" s="64"/>
    </row>
    <row r="375" s="63" customFormat="1" ht="12.75">
      <c r="M375" s="64"/>
    </row>
    <row r="376" s="63" customFormat="1" ht="12.75">
      <c r="M376" s="64"/>
    </row>
    <row r="377" s="63" customFormat="1" ht="12.75">
      <c r="M377" s="64"/>
    </row>
    <row r="378" s="63" customFormat="1" ht="12.75">
      <c r="M378" s="64"/>
    </row>
    <row r="379" s="63" customFormat="1" ht="12.75">
      <c r="M379" s="64"/>
    </row>
    <row r="380" s="63" customFormat="1" ht="12.75">
      <c r="M380" s="64"/>
    </row>
    <row r="381" s="63" customFormat="1" ht="12.75">
      <c r="M381" s="64"/>
    </row>
    <row r="382" s="63" customFormat="1" ht="12.75">
      <c r="M382" s="64"/>
    </row>
    <row r="383" s="63" customFormat="1" ht="12.75">
      <c r="M383" s="64"/>
    </row>
    <row r="384" s="63" customFormat="1" ht="12.75">
      <c r="M384" s="64"/>
    </row>
    <row r="385" s="63" customFormat="1" ht="12.75">
      <c r="M385" s="64"/>
    </row>
    <row r="386" s="63" customFormat="1" ht="12.75">
      <c r="M386" s="64"/>
    </row>
    <row r="387" s="63" customFormat="1" ht="12.75">
      <c r="M387" s="64"/>
    </row>
    <row r="388" s="63" customFormat="1" ht="12.75">
      <c r="M388" s="64"/>
    </row>
    <row r="389" s="63" customFormat="1" ht="12.75">
      <c r="M389" s="64"/>
    </row>
    <row r="390" s="63" customFormat="1" ht="12.75">
      <c r="M390" s="64"/>
    </row>
    <row r="391" s="63" customFormat="1" ht="12.75">
      <c r="M391" s="64"/>
    </row>
    <row r="392" s="63" customFormat="1" ht="12.75">
      <c r="M392" s="64"/>
    </row>
    <row r="393" s="63" customFormat="1" ht="12.75">
      <c r="M393" s="64"/>
    </row>
    <row r="394" s="63" customFormat="1" ht="12.75">
      <c r="M394" s="64"/>
    </row>
    <row r="395" s="63" customFormat="1" ht="12.75">
      <c r="M395" s="64"/>
    </row>
    <row r="396" s="63" customFormat="1" ht="12.75">
      <c r="M396" s="64"/>
    </row>
    <row r="397" s="63" customFormat="1" ht="12.75">
      <c r="M397" s="64"/>
    </row>
    <row r="398" s="63" customFormat="1" ht="12.75">
      <c r="M398" s="64"/>
    </row>
    <row r="399" s="63" customFormat="1" ht="12.75">
      <c r="M399" s="64"/>
    </row>
  </sheetData>
  <sheetProtection/>
  <mergeCells count="83">
    <mergeCell ref="B23:I23"/>
    <mergeCell ref="B24:I24"/>
    <mergeCell ref="B25:I25"/>
    <mergeCell ref="B26:I26"/>
    <mergeCell ref="B2:L2"/>
    <mergeCell ref="B4:L5"/>
    <mergeCell ref="B8:L17"/>
    <mergeCell ref="B7:L7"/>
    <mergeCell ref="B27:I27"/>
    <mergeCell ref="B28:I28"/>
    <mergeCell ref="B29:I29"/>
    <mergeCell ref="B30:I30"/>
    <mergeCell ref="B19:I19"/>
    <mergeCell ref="B33:L34"/>
    <mergeCell ref="J30:K30"/>
    <mergeCell ref="B20:I20"/>
    <mergeCell ref="B21:I21"/>
    <mergeCell ref="B22:I22"/>
    <mergeCell ref="B36:L36"/>
    <mergeCell ref="B37:L46"/>
    <mergeCell ref="D49:G49"/>
    <mergeCell ref="D50:G50"/>
    <mergeCell ref="D51:G51"/>
    <mergeCell ref="B102:L111"/>
    <mergeCell ref="B83:I83"/>
    <mergeCell ref="B84:I84"/>
    <mergeCell ref="D52:G52"/>
    <mergeCell ref="D53:G53"/>
    <mergeCell ref="D54:G54"/>
    <mergeCell ref="D55:G55"/>
    <mergeCell ref="D56:G56"/>
    <mergeCell ref="D57:G57"/>
    <mergeCell ref="D58:G58"/>
    <mergeCell ref="D59:G59"/>
    <mergeCell ref="D60:G60"/>
    <mergeCell ref="D61:G61"/>
    <mergeCell ref="D62:G62"/>
    <mergeCell ref="D63:G63"/>
    <mergeCell ref="B86:I86"/>
    <mergeCell ref="B87:I87"/>
    <mergeCell ref="B88:I88"/>
    <mergeCell ref="B89:I89"/>
    <mergeCell ref="B90:I90"/>
    <mergeCell ref="D64:G64"/>
    <mergeCell ref="C65:G65"/>
    <mergeCell ref="B68:L69"/>
    <mergeCell ref="B71:L71"/>
    <mergeCell ref="B72:L81"/>
    <mergeCell ref="C119:F119"/>
    <mergeCell ref="B93:I93"/>
    <mergeCell ref="B94:I94"/>
    <mergeCell ref="B82:L82"/>
    <mergeCell ref="B97:L98"/>
    <mergeCell ref="B100:L100"/>
    <mergeCell ref="B101:L101"/>
    <mergeCell ref="B85:I85"/>
    <mergeCell ref="B91:I91"/>
    <mergeCell ref="B92:I92"/>
    <mergeCell ref="C113:F113"/>
    <mergeCell ref="C114:F114"/>
    <mergeCell ref="C115:F115"/>
    <mergeCell ref="C116:F116"/>
    <mergeCell ref="C117:F117"/>
    <mergeCell ref="C118:F118"/>
    <mergeCell ref="B130:L130"/>
    <mergeCell ref="B131:L131"/>
    <mergeCell ref="B132:L141"/>
    <mergeCell ref="C120:F120"/>
    <mergeCell ref="C121:F121"/>
    <mergeCell ref="C122:F122"/>
    <mergeCell ref="C123:F123"/>
    <mergeCell ref="B124:F124"/>
    <mergeCell ref="B127:L128"/>
    <mergeCell ref="C143:F143"/>
    <mergeCell ref="C144:F144"/>
    <mergeCell ref="B152:F152"/>
    <mergeCell ref="C151:F151"/>
    <mergeCell ref="C148:F148"/>
    <mergeCell ref="C149:F149"/>
    <mergeCell ref="C150:F150"/>
    <mergeCell ref="C145:F145"/>
    <mergeCell ref="C146:F146"/>
    <mergeCell ref="C147:F14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N80"/>
  <sheetViews>
    <sheetView zoomScalePageLayoutView="0" workbookViewId="0" topLeftCell="A1">
      <selection activeCell="B2" sqref="B2:L3"/>
    </sheetView>
  </sheetViews>
  <sheetFormatPr defaultColWidth="9.140625" defaultRowHeight="12.75"/>
  <cols>
    <col min="1" max="1" width="3.421875" style="63" customWidth="1"/>
    <col min="3" max="4" width="9.140625" style="0" customWidth="1"/>
    <col min="7" max="7" width="10.421875" style="0" customWidth="1"/>
    <col min="8" max="8" width="13.00390625" style="0" customWidth="1"/>
    <col min="9" max="9" width="9.140625" style="0" customWidth="1"/>
    <col min="10" max="10" width="5.00390625" style="40" customWidth="1"/>
    <col min="11" max="11" width="5.28125" style="40" customWidth="1"/>
    <col min="12" max="12" width="4.57421875" style="40" customWidth="1"/>
    <col min="13" max="13" width="9.140625" style="63" customWidth="1"/>
  </cols>
  <sheetData>
    <row r="1" s="63" customFormat="1" ht="12.75"/>
    <row r="2" spans="2:12" ht="12.75">
      <c r="B2" s="142" t="s">
        <v>248</v>
      </c>
      <c r="C2" s="143"/>
      <c r="D2" s="143"/>
      <c r="E2" s="143"/>
      <c r="F2" s="143"/>
      <c r="G2" s="143"/>
      <c r="H2" s="143"/>
      <c r="I2" s="143"/>
      <c r="J2" s="143"/>
      <c r="K2" s="143"/>
      <c r="L2" s="143"/>
    </row>
    <row r="3" spans="2:12" ht="12.75">
      <c r="B3" s="143"/>
      <c r="C3" s="143"/>
      <c r="D3" s="143"/>
      <c r="E3" s="143"/>
      <c r="F3" s="143"/>
      <c r="G3" s="143"/>
      <c r="H3" s="143"/>
      <c r="I3" s="143"/>
      <c r="J3" s="143"/>
      <c r="K3" s="143"/>
      <c r="L3" s="143"/>
    </row>
    <row r="4" s="63" customFormat="1" ht="12.75"/>
    <row r="5" spans="2:12" ht="27" customHeight="1">
      <c r="B5" s="135" t="s">
        <v>11</v>
      </c>
      <c r="C5" s="135"/>
      <c r="D5" s="135"/>
      <c r="E5" s="135"/>
      <c r="F5" s="135"/>
      <c r="G5" s="135"/>
      <c r="H5" s="135"/>
      <c r="I5" s="135"/>
      <c r="J5" s="135"/>
      <c r="K5" s="135"/>
      <c r="L5" s="135"/>
    </row>
    <row r="6" s="63" customFormat="1" ht="13.5" thickBot="1">
      <c r="F6" s="66"/>
    </row>
    <row r="7" spans="2:12" ht="12.75" customHeight="1">
      <c r="B7" s="230" t="s">
        <v>94</v>
      </c>
      <c r="C7" s="231"/>
      <c r="D7" s="231"/>
      <c r="E7" s="232"/>
      <c r="F7" s="72"/>
      <c r="G7" s="178" t="s">
        <v>95</v>
      </c>
      <c r="H7" s="179"/>
      <c r="I7" s="179"/>
      <c r="J7" s="179"/>
      <c r="K7" s="179"/>
      <c r="L7" s="180"/>
    </row>
    <row r="8" spans="2:12" ht="12.75" customHeight="1">
      <c r="B8" s="233"/>
      <c r="C8" s="234"/>
      <c r="D8" s="234"/>
      <c r="E8" s="235"/>
      <c r="F8" s="72"/>
      <c r="G8" s="149"/>
      <c r="H8" s="147"/>
      <c r="I8" s="147"/>
      <c r="J8" s="147"/>
      <c r="K8" s="147"/>
      <c r="L8" s="148"/>
    </row>
    <row r="9" spans="2:12" ht="12.75" customHeight="1">
      <c r="B9" s="233"/>
      <c r="C9" s="234"/>
      <c r="D9" s="234"/>
      <c r="E9" s="235"/>
      <c r="F9" s="72"/>
      <c r="G9" s="149"/>
      <c r="H9" s="147"/>
      <c r="I9" s="147"/>
      <c r="J9" s="147"/>
      <c r="K9" s="147"/>
      <c r="L9" s="148"/>
    </row>
    <row r="10" spans="2:12" ht="12.75" customHeight="1">
      <c r="B10" s="233"/>
      <c r="C10" s="234"/>
      <c r="D10" s="234"/>
      <c r="E10" s="235"/>
      <c r="F10" s="72"/>
      <c r="G10" s="149"/>
      <c r="H10" s="147"/>
      <c r="I10" s="147"/>
      <c r="J10" s="147"/>
      <c r="K10" s="147"/>
      <c r="L10" s="148"/>
    </row>
    <row r="11" spans="2:12" ht="12.75" customHeight="1">
      <c r="B11" s="233"/>
      <c r="C11" s="234"/>
      <c r="D11" s="234"/>
      <c r="E11" s="235"/>
      <c r="F11" s="72"/>
      <c r="G11" s="149"/>
      <c r="H11" s="147"/>
      <c r="I11" s="147"/>
      <c r="J11" s="147"/>
      <c r="K11" s="147"/>
      <c r="L11" s="148"/>
    </row>
    <row r="12" spans="2:12" ht="12.75" customHeight="1">
      <c r="B12" s="233"/>
      <c r="C12" s="234"/>
      <c r="D12" s="234"/>
      <c r="E12" s="235"/>
      <c r="F12" s="72"/>
      <c r="G12" s="149"/>
      <c r="H12" s="147"/>
      <c r="I12" s="147"/>
      <c r="J12" s="147"/>
      <c r="K12" s="147"/>
      <c r="L12" s="148"/>
    </row>
    <row r="13" spans="2:12" ht="12.75" customHeight="1">
      <c r="B13" s="233"/>
      <c r="C13" s="234"/>
      <c r="D13" s="234"/>
      <c r="E13" s="235"/>
      <c r="F13" s="72"/>
      <c r="G13" s="149"/>
      <c r="H13" s="147"/>
      <c r="I13" s="147"/>
      <c r="J13" s="147"/>
      <c r="K13" s="147"/>
      <c r="L13" s="148"/>
    </row>
    <row r="14" spans="2:12" ht="12.75" customHeight="1">
      <c r="B14" s="233"/>
      <c r="C14" s="234"/>
      <c r="D14" s="234"/>
      <c r="E14" s="235"/>
      <c r="F14" s="72"/>
      <c r="G14" s="149"/>
      <c r="H14" s="147"/>
      <c r="I14" s="147"/>
      <c r="J14" s="147"/>
      <c r="K14" s="147"/>
      <c r="L14" s="148"/>
    </row>
    <row r="15" spans="2:12" ht="12.75" customHeight="1">
      <c r="B15" s="233"/>
      <c r="C15" s="234"/>
      <c r="D15" s="234"/>
      <c r="E15" s="235"/>
      <c r="F15" s="72"/>
      <c r="G15" s="149"/>
      <c r="H15" s="147"/>
      <c r="I15" s="147"/>
      <c r="J15" s="147"/>
      <c r="K15" s="147"/>
      <c r="L15" s="148"/>
    </row>
    <row r="16" spans="2:12" ht="53.25" customHeight="1" thickBot="1">
      <c r="B16" s="236"/>
      <c r="C16" s="237"/>
      <c r="D16" s="237"/>
      <c r="E16" s="238"/>
      <c r="F16" s="72"/>
      <c r="G16" s="150"/>
      <c r="H16" s="151"/>
      <c r="I16" s="151"/>
      <c r="J16" s="151"/>
      <c r="K16" s="151"/>
      <c r="L16" s="152"/>
    </row>
    <row r="17" s="63" customFormat="1" ht="12.75"/>
    <row r="18" s="63" customFormat="1" ht="12.75"/>
    <row r="19" spans="2:12" ht="12.75" customHeight="1">
      <c r="B19" s="142" t="s">
        <v>82</v>
      </c>
      <c r="C19" s="229"/>
      <c r="D19" s="229"/>
      <c r="E19" s="229"/>
      <c r="F19" s="229"/>
      <c r="G19" s="229"/>
      <c r="H19" s="229"/>
      <c r="I19" s="229"/>
      <c r="J19" s="229"/>
      <c r="K19" s="229"/>
      <c r="L19" s="229"/>
    </row>
    <row r="20" spans="2:12" ht="12.75" customHeight="1">
      <c r="B20" s="229"/>
      <c r="C20" s="229"/>
      <c r="D20" s="229"/>
      <c r="E20" s="229"/>
      <c r="F20" s="229"/>
      <c r="G20" s="229"/>
      <c r="H20" s="229"/>
      <c r="I20" s="229"/>
      <c r="J20" s="229"/>
      <c r="K20" s="229"/>
      <c r="L20" s="229"/>
    </row>
    <row r="21" s="63" customFormat="1" ht="13.5" customHeight="1" thickBot="1"/>
    <row r="22" spans="2:14" ht="45.75" customHeight="1" thickBot="1">
      <c r="B22" s="239" t="s">
        <v>83</v>
      </c>
      <c r="C22" s="239"/>
      <c r="D22" s="239"/>
      <c r="E22" s="239"/>
      <c r="F22" s="239"/>
      <c r="G22" s="11" t="s">
        <v>96</v>
      </c>
      <c r="H22" s="11" t="s">
        <v>246</v>
      </c>
      <c r="I22" s="11" t="s">
        <v>5</v>
      </c>
      <c r="J22" s="70"/>
      <c r="K22" s="71"/>
      <c r="L22" s="71"/>
      <c r="M22" s="71"/>
      <c r="N22" s="71"/>
    </row>
    <row r="23" spans="2:14" ht="54" customHeight="1" thickBot="1">
      <c r="B23" s="181" t="s">
        <v>84</v>
      </c>
      <c r="C23" s="181"/>
      <c r="D23" s="181"/>
      <c r="E23" s="181"/>
      <c r="F23" s="181"/>
      <c r="G23" s="12">
        <v>5</v>
      </c>
      <c r="H23" s="12">
        <v>5</v>
      </c>
      <c r="I23" s="118">
        <f>SUM(G23:H23)</f>
        <v>10</v>
      </c>
      <c r="J23" s="69"/>
      <c r="K23" s="63"/>
      <c r="L23" s="63"/>
      <c r="N23" s="63"/>
    </row>
    <row r="24" spans="2:14" ht="51" customHeight="1" thickBot="1">
      <c r="B24" s="181" t="s">
        <v>85</v>
      </c>
      <c r="C24" s="181"/>
      <c r="D24" s="181"/>
      <c r="E24" s="181"/>
      <c r="F24" s="181"/>
      <c r="G24" s="12">
        <v>5</v>
      </c>
      <c r="H24" s="12">
        <v>5</v>
      </c>
      <c r="I24" s="118">
        <f aca="true" t="shared" si="0" ref="I24:I29">SUM(G24:H24)</f>
        <v>10</v>
      </c>
      <c r="J24" s="69"/>
      <c r="K24" s="63"/>
      <c r="L24" s="63"/>
      <c r="N24" s="63"/>
    </row>
    <row r="25" spans="2:14" ht="57.75" customHeight="1" thickBot="1">
      <c r="B25" s="181" t="s">
        <v>86</v>
      </c>
      <c r="C25" s="181"/>
      <c r="D25" s="181"/>
      <c r="E25" s="181"/>
      <c r="F25" s="181"/>
      <c r="G25" s="12">
        <v>5</v>
      </c>
      <c r="H25" s="12">
        <v>5</v>
      </c>
      <c r="I25" s="118">
        <f t="shared" si="0"/>
        <v>10</v>
      </c>
      <c r="J25" s="69"/>
      <c r="K25" s="63"/>
      <c r="L25" s="63"/>
      <c r="N25" s="63"/>
    </row>
    <row r="26" spans="2:14" ht="38.25" customHeight="1" thickBot="1">
      <c r="B26" s="181" t="s">
        <v>87</v>
      </c>
      <c r="C26" s="181"/>
      <c r="D26" s="181"/>
      <c r="E26" s="181"/>
      <c r="F26" s="181"/>
      <c r="G26" s="12">
        <v>5</v>
      </c>
      <c r="H26" s="12">
        <v>5</v>
      </c>
      <c r="I26" s="118">
        <f t="shared" si="0"/>
        <v>10</v>
      </c>
      <c r="J26" s="69"/>
      <c r="K26" s="63"/>
      <c r="L26" s="63"/>
      <c r="N26" s="63"/>
    </row>
    <row r="27" spans="2:14" ht="54" customHeight="1" thickBot="1">
      <c r="B27" s="181" t="s">
        <v>88</v>
      </c>
      <c r="C27" s="181"/>
      <c r="D27" s="181"/>
      <c r="E27" s="181"/>
      <c r="F27" s="181"/>
      <c r="G27" s="12">
        <v>5</v>
      </c>
      <c r="H27" s="12">
        <v>5</v>
      </c>
      <c r="I27" s="118">
        <f t="shared" si="0"/>
        <v>10</v>
      </c>
      <c r="J27" s="69"/>
      <c r="K27" s="63"/>
      <c r="L27" s="63"/>
      <c r="N27" s="63"/>
    </row>
    <row r="28" spans="2:14" ht="55.5" customHeight="1" thickBot="1">
      <c r="B28" s="181" t="s">
        <v>89</v>
      </c>
      <c r="C28" s="181"/>
      <c r="D28" s="181"/>
      <c r="E28" s="181"/>
      <c r="F28" s="181"/>
      <c r="G28" s="12">
        <v>5</v>
      </c>
      <c r="H28" s="12">
        <v>5</v>
      </c>
      <c r="I28" s="118">
        <f t="shared" si="0"/>
        <v>10</v>
      </c>
      <c r="J28" s="69"/>
      <c r="K28" s="63"/>
      <c r="L28" s="63"/>
      <c r="N28" s="63"/>
    </row>
    <row r="29" spans="2:14" ht="34.5" customHeight="1" thickBot="1">
      <c r="B29" s="181" t="s">
        <v>90</v>
      </c>
      <c r="C29" s="181"/>
      <c r="D29" s="181"/>
      <c r="E29" s="181"/>
      <c r="F29" s="181"/>
      <c r="G29" s="12">
        <v>5</v>
      </c>
      <c r="H29" s="12">
        <v>5</v>
      </c>
      <c r="I29" s="118">
        <f t="shared" si="0"/>
        <v>10</v>
      </c>
      <c r="J29" s="69"/>
      <c r="K29" s="63"/>
      <c r="L29" s="63"/>
      <c r="N29" s="63"/>
    </row>
    <row r="30" spans="2:14" ht="44.25" customHeight="1" thickBot="1">
      <c r="B30" s="181" t="s">
        <v>91</v>
      </c>
      <c r="C30" s="181"/>
      <c r="D30" s="181"/>
      <c r="E30" s="181"/>
      <c r="F30" s="181"/>
      <c r="G30" s="12">
        <v>5</v>
      </c>
      <c r="H30" s="12">
        <v>5</v>
      </c>
      <c r="I30" s="118">
        <f>SUM(G30:H30)</f>
        <v>10</v>
      </c>
      <c r="J30" s="69"/>
      <c r="K30" s="63"/>
      <c r="L30" s="63"/>
      <c r="N30" s="63"/>
    </row>
    <row r="31" spans="2:14" ht="31.5" customHeight="1" thickBot="1">
      <c r="B31" s="228" t="s">
        <v>92</v>
      </c>
      <c r="C31" s="228"/>
      <c r="D31" s="228"/>
      <c r="E31" s="228"/>
      <c r="F31" s="228"/>
      <c r="G31" s="228"/>
      <c r="H31" s="228"/>
      <c r="I31" s="119">
        <f>SUM(I23:J30)*2</f>
        <v>160</v>
      </c>
      <c r="J31" s="69"/>
      <c r="K31" s="63"/>
      <c r="L31" s="63"/>
      <c r="N31" s="63"/>
    </row>
    <row r="32" spans="2:14" ht="12.75">
      <c r="B32" s="40"/>
      <c r="C32" s="40"/>
      <c r="D32" s="40"/>
      <c r="E32" s="40"/>
      <c r="F32" s="40"/>
      <c r="G32" s="40"/>
      <c r="H32" s="40"/>
      <c r="I32" s="40"/>
      <c r="J32" s="63"/>
      <c r="K32" s="63"/>
      <c r="L32" s="63"/>
      <c r="N32" s="63"/>
    </row>
    <row r="33" spans="2:14" ht="12.75">
      <c r="B33" s="40"/>
      <c r="C33" s="40"/>
      <c r="D33" s="40"/>
      <c r="E33" s="40"/>
      <c r="F33" s="40"/>
      <c r="G33" s="40"/>
      <c r="H33" s="40"/>
      <c r="I33" s="40"/>
      <c r="J33" s="63"/>
      <c r="K33" s="63"/>
      <c r="L33" s="63"/>
      <c r="N33" s="63"/>
    </row>
    <row r="34" spans="2:12" ht="12.75">
      <c r="B34" s="142" t="s">
        <v>93</v>
      </c>
      <c r="C34" s="229"/>
      <c r="D34" s="229"/>
      <c r="E34" s="229"/>
      <c r="F34" s="229"/>
      <c r="G34" s="229"/>
      <c r="H34" s="229"/>
      <c r="I34" s="229"/>
      <c r="J34" s="229"/>
      <c r="K34" s="229"/>
      <c r="L34" s="229"/>
    </row>
    <row r="35" spans="2:12" ht="12.75">
      <c r="B35" s="229"/>
      <c r="C35" s="229"/>
      <c r="D35" s="229"/>
      <c r="E35" s="229"/>
      <c r="F35" s="229"/>
      <c r="G35" s="229"/>
      <c r="H35" s="229"/>
      <c r="I35" s="229"/>
      <c r="J35" s="229"/>
      <c r="K35" s="229"/>
      <c r="L35" s="229"/>
    </row>
    <row r="36" spans="2:9" ht="12.75">
      <c r="B36" s="40"/>
      <c r="C36" s="40"/>
      <c r="D36" s="40"/>
      <c r="E36" s="40"/>
      <c r="F36" s="40"/>
      <c r="G36" s="40"/>
      <c r="H36" s="40"/>
      <c r="I36" s="40"/>
    </row>
    <row r="37" spans="2:12" ht="30.75" customHeight="1">
      <c r="B37" s="135" t="s">
        <v>11</v>
      </c>
      <c r="C37" s="135"/>
      <c r="D37" s="135"/>
      <c r="E37" s="135"/>
      <c r="F37" s="135"/>
      <c r="G37" s="135"/>
      <c r="H37" s="135"/>
      <c r="I37" s="135"/>
      <c r="J37" s="135"/>
      <c r="K37" s="135"/>
      <c r="L37" s="135"/>
    </row>
    <row r="38" spans="2:9" ht="13.5" thickBot="1">
      <c r="B38" s="40"/>
      <c r="C38" s="40"/>
      <c r="D38" s="40"/>
      <c r="E38" s="40"/>
      <c r="F38" s="40"/>
      <c r="G38" s="40"/>
      <c r="H38" s="40"/>
      <c r="I38" s="40"/>
    </row>
    <row r="39" spans="2:12" ht="12.75">
      <c r="B39" s="178" t="s">
        <v>264</v>
      </c>
      <c r="C39" s="179"/>
      <c r="D39" s="179"/>
      <c r="E39" s="179"/>
      <c r="F39" s="179"/>
      <c r="G39" s="179"/>
      <c r="H39" s="179"/>
      <c r="I39" s="179"/>
      <c r="J39" s="179"/>
      <c r="K39" s="179"/>
      <c r="L39" s="180"/>
    </row>
    <row r="40" spans="2:12" ht="12.75">
      <c r="B40" s="149"/>
      <c r="C40" s="147"/>
      <c r="D40" s="147"/>
      <c r="E40" s="147"/>
      <c r="F40" s="147"/>
      <c r="G40" s="147"/>
      <c r="H40" s="147"/>
      <c r="I40" s="147"/>
      <c r="J40" s="147"/>
      <c r="K40" s="147"/>
      <c r="L40" s="148"/>
    </row>
    <row r="41" spans="2:12" ht="12.75">
      <c r="B41" s="149"/>
      <c r="C41" s="147"/>
      <c r="D41" s="147"/>
      <c r="E41" s="147"/>
      <c r="F41" s="147"/>
      <c r="G41" s="147"/>
      <c r="H41" s="147"/>
      <c r="I41" s="147"/>
      <c r="J41" s="147"/>
      <c r="K41" s="147"/>
      <c r="L41" s="148"/>
    </row>
    <row r="42" spans="2:12" ht="12.75">
      <c r="B42" s="149"/>
      <c r="C42" s="147"/>
      <c r="D42" s="147"/>
      <c r="E42" s="147"/>
      <c r="F42" s="147"/>
      <c r="G42" s="147"/>
      <c r="H42" s="147"/>
      <c r="I42" s="147"/>
      <c r="J42" s="147"/>
      <c r="K42" s="147"/>
      <c r="L42" s="148"/>
    </row>
    <row r="43" spans="2:12" ht="12.75">
      <c r="B43" s="149"/>
      <c r="C43" s="147"/>
      <c r="D43" s="147"/>
      <c r="E43" s="147"/>
      <c r="F43" s="147"/>
      <c r="G43" s="147"/>
      <c r="H43" s="147"/>
      <c r="I43" s="147"/>
      <c r="J43" s="147"/>
      <c r="K43" s="147"/>
      <c r="L43" s="148"/>
    </row>
    <row r="44" spans="2:12" ht="12.75">
      <c r="B44" s="149"/>
      <c r="C44" s="147"/>
      <c r="D44" s="147"/>
      <c r="E44" s="147"/>
      <c r="F44" s="147"/>
      <c r="G44" s="147"/>
      <c r="H44" s="147"/>
      <c r="I44" s="147"/>
      <c r="J44" s="147"/>
      <c r="K44" s="147"/>
      <c r="L44" s="148"/>
    </row>
    <row r="45" spans="2:12" ht="12.75">
      <c r="B45" s="149"/>
      <c r="C45" s="147"/>
      <c r="D45" s="147"/>
      <c r="E45" s="147"/>
      <c r="F45" s="147"/>
      <c r="G45" s="147"/>
      <c r="H45" s="147"/>
      <c r="I45" s="147"/>
      <c r="J45" s="147"/>
      <c r="K45" s="147"/>
      <c r="L45" s="148"/>
    </row>
    <row r="46" spans="2:12" ht="12.75">
      <c r="B46" s="149"/>
      <c r="C46" s="147"/>
      <c r="D46" s="147"/>
      <c r="E46" s="147"/>
      <c r="F46" s="147"/>
      <c r="G46" s="147"/>
      <c r="H46" s="147"/>
      <c r="I46" s="147"/>
      <c r="J46" s="147"/>
      <c r="K46" s="147"/>
      <c r="L46" s="148"/>
    </row>
    <row r="47" spans="2:12" ht="12.75">
      <c r="B47" s="149"/>
      <c r="C47" s="147"/>
      <c r="D47" s="147"/>
      <c r="E47" s="147"/>
      <c r="F47" s="147"/>
      <c r="G47" s="147"/>
      <c r="H47" s="147"/>
      <c r="I47" s="147"/>
      <c r="J47" s="147"/>
      <c r="K47" s="147"/>
      <c r="L47" s="148"/>
    </row>
    <row r="48" spans="2:12" ht="13.5" thickBot="1">
      <c r="B48" s="150"/>
      <c r="C48" s="151"/>
      <c r="D48" s="151"/>
      <c r="E48" s="151"/>
      <c r="F48" s="151"/>
      <c r="G48" s="151"/>
      <c r="H48" s="151"/>
      <c r="I48" s="151"/>
      <c r="J48" s="151"/>
      <c r="K48" s="151"/>
      <c r="L48" s="152"/>
    </row>
    <row r="49" spans="2:9" ht="13.5" thickBot="1">
      <c r="B49" s="40"/>
      <c r="C49" s="40"/>
      <c r="D49" s="40"/>
      <c r="E49" s="40"/>
      <c r="F49" s="40"/>
      <c r="G49" s="40"/>
      <c r="H49" s="40"/>
      <c r="I49" s="40"/>
    </row>
    <row r="50" spans="2:9" ht="38.25" customHeight="1" thickBot="1">
      <c r="B50" s="227" t="s">
        <v>97</v>
      </c>
      <c r="C50" s="227"/>
      <c r="D50" s="227"/>
      <c r="E50" s="227"/>
      <c r="F50" s="227"/>
      <c r="G50" s="227"/>
      <c r="H50" s="8" t="s">
        <v>7</v>
      </c>
      <c r="I50" s="44"/>
    </row>
    <row r="51" spans="2:9" ht="63.75" customHeight="1" thickBot="1">
      <c r="B51" s="226" t="s">
        <v>98</v>
      </c>
      <c r="C51" s="226"/>
      <c r="D51" s="226"/>
      <c r="E51" s="226"/>
      <c r="F51" s="226"/>
      <c r="G51" s="226"/>
      <c r="H51" s="13">
        <v>10</v>
      </c>
      <c r="I51" s="45"/>
    </row>
    <row r="52" spans="2:9" ht="72" customHeight="1" thickBot="1">
      <c r="B52" s="226" t="s">
        <v>99</v>
      </c>
      <c r="C52" s="226"/>
      <c r="D52" s="226"/>
      <c r="E52" s="226"/>
      <c r="F52" s="226"/>
      <c r="G52" s="226"/>
      <c r="H52" s="13">
        <v>10</v>
      </c>
      <c r="I52" s="45"/>
    </row>
    <row r="53" spans="2:9" ht="99" customHeight="1" thickBot="1">
      <c r="B53" s="226" t="s">
        <v>100</v>
      </c>
      <c r="C53" s="226"/>
      <c r="D53" s="226"/>
      <c r="E53" s="226"/>
      <c r="F53" s="226"/>
      <c r="G53" s="226"/>
      <c r="H53" s="13">
        <v>10</v>
      </c>
      <c r="I53" s="45"/>
    </row>
    <row r="54" spans="2:9" ht="53.25" customHeight="1" thickBot="1">
      <c r="B54" s="226" t="s">
        <v>101</v>
      </c>
      <c r="C54" s="226"/>
      <c r="D54" s="226"/>
      <c r="E54" s="226"/>
      <c r="F54" s="226"/>
      <c r="G54" s="226"/>
      <c r="H54" s="13">
        <v>10</v>
      </c>
      <c r="I54" s="45"/>
    </row>
    <row r="55" spans="2:9" ht="39" customHeight="1" thickBot="1">
      <c r="B55" s="226" t="s">
        <v>102</v>
      </c>
      <c r="C55" s="226"/>
      <c r="D55" s="226"/>
      <c r="E55" s="226"/>
      <c r="F55" s="226"/>
      <c r="G55" s="226"/>
      <c r="H55" s="13">
        <v>10</v>
      </c>
      <c r="I55" s="45"/>
    </row>
    <row r="56" spans="2:9" ht="54" customHeight="1" thickBot="1">
      <c r="B56" s="226" t="s">
        <v>103</v>
      </c>
      <c r="C56" s="226"/>
      <c r="D56" s="226"/>
      <c r="E56" s="226"/>
      <c r="F56" s="226"/>
      <c r="G56" s="226"/>
      <c r="H56" s="13">
        <v>10</v>
      </c>
      <c r="I56" s="45"/>
    </row>
    <row r="57" spans="2:9" ht="68.25" customHeight="1" thickBot="1">
      <c r="B57" s="226" t="s">
        <v>104</v>
      </c>
      <c r="C57" s="226"/>
      <c r="D57" s="226"/>
      <c r="E57" s="226"/>
      <c r="F57" s="226"/>
      <c r="G57" s="226"/>
      <c r="H57" s="13">
        <v>10</v>
      </c>
      <c r="I57" s="45"/>
    </row>
    <row r="58" spans="2:9" ht="38.25" customHeight="1" thickBot="1">
      <c r="B58" s="226" t="s">
        <v>105</v>
      </c>
      <c r="C58" s="226"/>
      <c r="D58" s="226"/>
      <c r="E58" s="226"/>
      <c r="F58" s="226"/>
      <c r="G58" s="226"/>
      <c r="H58" s="13">
        <v>10</v>
      </c>
      <c r="I58" s="45"/>
    </row>
    <row r="59" spans="2:9" ht="66.75" customHeight="1" thickBot="1">
      <c r="B59" s="226" t="s">
        <v>106</v>
      </c>
      <c r="C59" s="226"/>
      <c r="D59" s="226"/>
      <c r="E59" s="226"/>
      <c r="F59" s="226"/>
      <c r="G59" s="226"/>
      <c r="H59" s="13">
        <v>10</v>
      </c>
      <c r="I59" s="45"/>
    </row>
    <row r="60" spans="2:9" ht="64.5" customHeight="1" thickBot="1">
      <c r="B60" s="226" t="s">
        <v>107</v>
      </c>
      <c r="C60" s="226"/>
      <c r="D60" s="226"/>
      <c r="E60" s="226"/>
      <c r="F60" s="226"/>
      <c r="G60" s="226"/>
      <c r="H60" s="13">
        <v>10</v>
      </c>
      <c r="I60" s="45"/>
    </row>
    <row r="61" spans="2:9" ht="52.5" customHeight="1" thickBot="1">
      <c r="B61" s="226" t="s">
        <v>108</v>
      </c>
      <c r="C61" s="226"/>
      <c r="D61" s="226"/>
      <c r="E61" s="226"/>
      <c r="F61" s="226"/>
      <c r="G61" s="226"/>
      <c r="H61" s="13">
        <v>10</v>
      </c>
      <c r="I61" s="45"/>
    </row>
    <row r="62" spans="2:9" ht="49.5" customHeight="1" thickBot="1">
      <c r="B62" s="226" t="s">
        <v>109</v>
      </c>
      <c r="C62" s="226"/>
      <c r="D62" s="226"/>
      <c r="E62" s="226"/>
      <c r="F62" s="226"/>
      <c r="G62" s="226"/>
      <c r="H62" s="13">
        <v>10</v>
      </c>
      <c r="I62" s="45"/>
    </row>
    <row r="63" spans="2:9" ht="69" customHeight="1" thickBot="1">
      <c r="B63" s="226" t="s">
        <v>110</v>
      </c>
      <c r="C63" s="226"/>
      <c r="D63" s="226"/>
      <c r="E63" s="226"/>
      <c r="F63" s="226"/>
      <c r="G63" s="226"/>
      <c r="H63" s="13">
        <v>10</v>
      </c>
      <c r="I63" s="45"/>
    </row>
    <row r="64" spans="2:9" ht="83.25" customHeight="1" thickBot="1">
      <c r="B64" s="226" t="s">
        <v>111</v>
      </c>
      <c r="C64" s="226"/>
      <c r="D64" s="226"/>
      <c r="E64" s="226"/>
      <c r="F64" s="226"/>
      <c r="G64" s="226"/>
      <c r="H64" s="13">
        <v>10</v>
      </c>
      <c r="I64" s="45"/>
    </row>
    <row r="65" spans="2:9" ht="39.75" customHeight="1" thickBot="1">
      <c r="B65" s="226" t="s">
        <v>112</v>
      </c>
      <c r="C65" s="226"/>
      <c r="D65" s="226"/>
      <c r="E65" s="226"/>
      <c r="F65" s="226"/>
      <c r="G65" s="226"/>
      <c r="H65" s="13">
        <v>10</v>
      </c>
      <c r="I65" s="45"/>
    </row>
    <row r="66" spans="2:11" ht="54" customHeight="1" thickBot="1">
      <c r="B66" s="226" t="s">
        <v>113</v>
      </c>
      <c r="C66" s="226"/>
      <c r="D66" s="226"/>
      <c r="E66" s="226"/>
      <c r="F66" s="226"/>
      <c r="G66" s="226"/>
      <c r="H66" s="13">
        <v>10</v>
      </c>
      <c r="I66" s="45"/>
      <c r="K66" s="43"/>
    </row>
    <row r="67" spans="2:9" ht="34.5" customHeight="1" thickBot="1">
      <c r="B67" s="226" t="s">
        <v>114</v>
      </c>
      <c r="C67" s="226"/>
      <c r="D67" s="226"/>
      <c r="E67" s="226"/>
      <c r="F67" s="226"/>
      <c r="G67" s="226"/>
      <c r="H67" s="13">
        <v>10</v>
      </c>
      <c r="I67" s="45"/>
    </row>
    <row r="68" spans="2:9" ht="34.5" customHeight="1" thickBot="1">
      <c r="B68" s="174" t="s">
        <v>190</v>
      </c>
      <c r="C68" s="175"/>
      <c r="D68" s="175"/>
      <c r="E68" s="175"/>
      <c r="F68" s="175"/>
      <c r="G68" s="176"/>
      <c r="H68" s="26">
        <f>SUM(H51:H67)</f>
        <v>170</v>
      </c>
      <c r="I68" s="45"/>
    </row>
    <row r="69" spans="2:9" ht="37.5" customHeight="1" thickBot="1">
      <c r="B69" s="182" t="s">
        <v>115</v>
      </c>
      <c r="C69" s="182"/>
      <c r="D69" s="182"/>
      <c r="E69" s="182"/>
      <c r="F69" s="182"/>
      <c r="G69" s="182"/>
      <c r="H69" s="26">
        <f>+H68*2</f>
        <v>340</v>
      </c>
      <c r="I69" s="46"/>
    </row>
    <row r="70" spans="2:9" ht="12.75">
      <c r="B70" s="40"/>
      <c r="C70" s="40"/>
      <c r="D70" s="40"/>
      <c r="E70" s="40"/>
      <c r="F70" s="40"/>
      <c r="G70" s="40"/>
      <c r="H70" s="40"/>
      <c r="I70" s="40"/>
    </row>
    <row r="71" spans="2:9" ht="12.75">
      <c r="B71" s="40"/>
      <c r="C71" s="40"/>
      <c r="D71" s="40"/>
      <c r="E71" s="40"/>
      <c r="F71" s="40"/>
      <c r="G71" s="40"/>
      <c r="H71" s="40"/>
      <c r="I71" s="40"/>
    </row>
    <row r="72" spans="2:9" ht="12.75" customHeight="1">
      <c r="B72" s="142" t="s">
        <v>116</v>
      </c>
      <c r="C72" s="142"/>
      <c r="D72" s="142"/>
      <c r="E72" s="142"/>
      <c r="F72" s="142"/>
      <c r="G72" s="142"/>
      <c r="H72" s="142"/>
      <c r="I72" s="142"/>
    </row>
    <row r="73" spans="2:9" ht="18.75" customHeight="1">
      <c r="B73" s="142"/>
      <c r="C73" s="142"/>
      <c r="D73" s="142"/>
      <c r="E73" s="142"/>
      <c r="F73" s="142"/>
      <c r="G73" s="142"/>
      <c r="H73" s="142"/>
      <c r="I73" s="142"/>
    </row>
    <row r="74" spans="2:9" ht="13.5" thickBot="1">
      <c r="B74" s="40"/>
      <c r="C74" s="40"/>
      <c r="D74" s="40"/>
      <c r="E74" s="40"/>
      <c r="F74" s="40"/>
      <c r="G74" s="40"/>
      <c r="H74" s="40"/>
      <c r="I74" s="40"/>
    </row>
    <row r="75" spans="2:9" ht="31.5" thickBot="1">
      <c r="B75" s="168" t="s">
        <v>117</v>
      </c>
      <c r="C75" s="169"/>
      <c r="D75" s="170"/>
      <c r="E75" s="8" t="s">
        <v>118</v>
      </c>
      <c r="F75" s="8" t="s">
        <v>119</v>
      </c>
      <c r="G75" s="56"/>
      <c r="H75" s="40"/>
      <c r="I75" s="40"/>
    </row>
    <row r="76" spans="2:9" ht="26.25" customHeight="1" thickBot="1">
      <c r="B76" s="168" t="s">
        <v>121</v>
      </c>
      <c r="C76" s="169"/>
      <c r="D76" s="170"/>
      <c r="E76" s="8">
        <v>160</v>
      </c>
      <c r="F76" s="120">
        <f>+I31</f>
        <v>160</v>
      </c>
      <c r="G76" s="56"/>
      <c r="H76" s="40"/>
      <c r="I76" s="40"/>
    </row>
    <row r="77" spans="2:9" ht="34.5" customHeight="1" thickBot="1">
      <c r="B77" s="168" t="s">
        <v>244</v>
      </c>
      <c r="C77" s="169"/>
      <c r="D77" s="170"/>
      <c r="E77" s="8">
        <v>340</v>
      </c>
      <c r="F77" s="120">
        <f>+H69</f>
        <v>340</v>
      </c>
      <c r="G77" s="56"/>
      <c r="H77" s="40"/>
      <c r="I77" s="40"/>
    </row>
    <row r="78" spans="2:9" ht="32.25" customHeight="1" thickBot="1">
      <c r="B78" s="168" t="s">
        <v>116</v>
      </c>
      <c r="C78" s="169"/>
      <c r="D78" s="170"/>
      <c r="E78" s="8">
        <v>500</v>
      </c>
      <c r="F78" s="120">
        <f>SUM(F76:F77)</f>
        <v>500</v>
      </c>
      <c r="G78" s="57"/>
      <c r="H78" s="40"/>
      <c r="I78" s="40"/>
    </row>
    <row r="79" spans="2:9" ht="12.75">
      <c r="B79" s="40"/>
      <c r="C79" s="40"/>
      <c r="D79" s="40"/>
      <c r="E79" s="40"/>
      <c r="F79" s="40"/>
      <c r="G79" s="40"/>
      <c r="H79" s="40"/>
      <c r="I79" s="40"/>
    </row>
    <row r="80" spans="2:9" ht="12.75">
      <c r="B80" s="40"/>
      <c r="C80" s="40"/>
      <c r="D80" s="40"/>
      <c r="E80" s="40"/>
      <c r="F80" s="40"/>
      <c r="G80" s="40"/>
      <c r="H80" s="40"/>
      <c r="I80" s="40"/>
    </row>
  </sheetData>
  <sheetProtection/>
  <mergeCells count="43">
    <mergeCell ref="B27:F27"/>
    <mergeCell ref="B28:F28"/>
    <mergeCell ref="B29:F29"/>
    <mergeCell ref="B2:L3"/>
    <mergeCell ref="B5:L5"/>
    <mergeCell ref="B19:L20"/>
    <mergeCell ref="B22:F22"/>
    <mergeCell ref="B23:F23"/>
    <mergeCell ref="B31:H31"/>
    <mergeCell ref="B37:L37"/>
    <mergeCell ref="B39:L48"/>
    <mergeCell ref="B34:L35"/>
    <mergeCell ref="B7:E16"/>
    <mergeCell ref="G7:L16"/>
    <mergeCell ref="B30:F30"/>
    <mergeCell ref="B24:F24"/>
    <mergeCell ref="B25:F25"/>
    <mergeCell ref="B26:F26"/>
    <mergeCell ref="B53:G53"/>
    <mergeCell ref="B58:G58"/>
    <mergeCell ref="B59:G59"/>
    <mergeCell ref="B62:G62"/>
    <mergeCell ref="B65:G65"/>
    <mergeCell ref="B50:G50"/>
    <mergeCell ref="B51:G51"/>
    <mergeCell ref="B52:G52"/>
    <mergeCell ref="B55:G55"/>
    <mergeCell ref="B56:G56"/>
    <mergeCell ref="B67:G67"/>
    <mergeCell ref="B64:G64"/>
    <mergeCell ref="B61:G61"/>
    <mergeCell ref="B54:G54"/>
    <mergeCell ref="B63:G63"/>
    <mergeCell ref="B66:G66"/>
    <mergeCell ref="B57:G57"/>
    <mergeCell ref="B60:G60"/>
    <mergeCell ref="B78:D78"/>
    <mergeCell ref="B72:I73"/>
    <mergeCell ref="B68:G68"/>
    <mergeCell ref="B76:D76"/>
    <mergeCell ref="B75:D75"/>
    <mergeCell ref="B77:D77"/>
    <mergeCell ref="B69:G6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G57"/>
  <sheetViews>
    <sheetView zoomScalePageLayoutView="0" workbookViewId="0" topLeftCell="A1">
      <selection activeCell="E13" sqref="E13"/>
    </sheetView>
  </sheetViews>
  <sheetFormatPr defaultColWidth="9.140625" defaultRowHeight="12.75"/>
  <cols>
    <col min="1" max="1" width="3.140625" style="63" customWidth="1"/>
    <col min="2" max="2" width="41.7109375" style="0" customWidth="1"/>
    <col min="3" max="3" width="13.8515625" style="0" customWidth="1"/>
    <col min="4" max="4" width="20.140625" style="0" customWidth="1"/>
    <col min="5" max="16" width="9.140625" style="63" customWidth="1"/>
  </cols>
  <sheetData>
    <row r="1" s="63" customFormat="1" ht="12.75"/>
    <row r="2" spans="2:4" ht="12.75">
      <c r="B2" s="142" t="s">
        <v>122</v>
      </c>
      <c r="C2" s="229"/>
      <c r="D2" s="229"/>
    </row>
    <row r="3" spans="2:4" ht="12.75">
      <c r="B3" s="229"/>
      <c r="C3" s="229"/>
      <c r="D3" s="229"/>
    </row>
    <row r="4" s="63" customFormat="1" ht="12.75"/>
    <row r="5" spans="2:4" ht="30.75" customHeight="1">
      <c r="B5" s="135" t="s">
        <v>11</v>
      </c>
      <c r="C5" s="135"/>
      <c r="D5" s="135"/>
    </row>
    <row r="6" ht="13.5" thickBot="1"/>
    <row r="7" spans="2:4" ht="12.75">
      <c r="B7" s="178" t="s">
        <v>123</v>
      </c>
      <c r="C7" s="179"/>
      <c r="D7" s="180"/>
    </row>
    <row r="8" spans="2:4" ht="12.75">
      <c r="B8" s="149"/>
      <c r="C8" s="147"/>
      <c r="D8" s="148"/>
    </row>
    <row r="9" spans="2:4" ht="12.75">
      <c r="B9" s="149"/>
      <c r="C9" s="147"/>
      <c r="D9" s="148"/>
    </row>
    <row r="10" spans="2:4" ht="12.75">
      <c r="B10" s="149"/>
      <c r="C10" s="147"/>
      <c r="D10" s="148"/>
    </row>
    <row r="11" spans="2:4" ht="12.75">
      <c r="B11" s="149"/>
      <c r="C11" s="147"/>
      <c r="D11" s="148"/>
    </row>
    <row r="12" spans="2:4" ht="12.75">
      <c r="B12" s="149"/>
      <c r="C12" s="147"/>
      <c r="D12" s="148"/>
    </row>
    <row r="13" spans="2:4" ht="12.75">
      <c r="B13" s="149"/>
      <c r="C13" s="147"/>
      <c r="D13" s="148"/>
    </row>
    <row r="14" spans="2:4" ht="12.75">
      <c r="B14" s="149"/>
      <c r="C14" s="147"/>
      <c r="D14" s="148"/>
    </row>
    <row r="15" spans="2:4" ht="12.75">
      <c r="B15" s="149"/>
      <c r="C15" s="147"/>
      <c r="D15" s="148"/>
    </row>
    <row r="16" spans="2:4" ht="131.25" customHeight="1" thickBot="1">
      <c r="B16" s="150"/>
      <c r="C16" s="151"/>
      <c r="D16" s="152"/>
    </row>
    <row r="17" s="63" customFormat="1" ht="12.75"/>
    <row r="18" s="63" customFormat="1" ht="12.75"/>
    <row r="19" spans="2:4" ht="12.75" customHeight="1">
      <c r="B19" s="142" t="s">
        <v>130</v>
      </c>
      <c r="C19" s="142"/>
      <c r="D19" s="142"/>
    </row>
    <row r="20" spans="2:4" ht="12.75">
      <c r="B20" s="142"/>
      <c r="C20" s="142"/>
      <c r="D20" s="142"/>
    </row>
    <row r="21" ht="13.5" thickBot="1"/>
    <row r="22" spans="2:7" ht="38.25" customHeight="1" thickBot="1">
      <c r="B22" s="13" t="s">
        <v>124</v>
      </c>
      <c r="C22" s="6" t="s">
        <v>7</v>
      </c>
      <c r="D22" s="10" t="s">
        <v>140</v>
      </c>
      <c r="G22" s="94"/>
    </row>
    <row r="23" spans="2:7" ht="20.25" customHeight="1" thickBot="1">
      <c r="B23" s="42" t="s">
        <v>125</v>
      </c>
      <c r="C23" s="16">
        <v>5</v>
      </c>
      <c r="D23" s="105">
        <f>+C23*10</f>
        <v>50</v>
      </c>
      <c r="G23" s="94"/>
    </row>
    <row r="24" spans="2:7" ht="36" customHeight="1" thickBot="1">
      <c r="B24" s="42" t="s">
        <v>126</v>
      </c>
      <c r="C24" s="16">
        <v>5</v>
      </c>
      <c r="D24" s="105">
        <f>+C24*10</f>
        <v>50</v>
      </c>
      <c r="G24" s="94"/>
    </row>
    <row r="25" spans="2:7" ht="85.5" customHeight="1" thickBot="1">
      <c r="B25" s="42" t="s">
        <v>265</v>
      </c>
      <c r="C25" s="16">
        <v>5</v>
      </c>
      <c r="D25" s="105">
        <f>+C25*10</f>
        <v>50</v>
      </c>
      <c r="G25" s="94"/>
    </row>
    <row r="26" spans="2:7" ht="45" customHeight="1" thickBot="1">
      <c r="B26" s="42" t="s">
        <v>127</v>
      </c>
      <c r="C26" s="16">
        <v>5</v>
      </c>
      <c r="D26" s="105">
        <f>+C26*10</f>
        <v>50</v>
      </c>
      <c r="G26" s="94"/>
    </row>
    <row r="27" spans="2:4" ht="39" customHeight="1" thickBot="1">
      <c r="B27" s="42" t="s">
        <v>128</v>
      </c>
      <c r="C27" s="16">
        <v>5</v>
      </c>
      <c r="D27" s="105">
        <f>+C27*10</f>
        <v>50</v>
      </c>
    </row>
    <row r="28" spans="2:4" ht="20.25" customHeight="1" thickBot="1">
      <c r="B28" s="207" t="s">
        <v>129</v>
      </c>
      <c r="C28" s="209"/>
      <c r="D28" s="105">
        <f>SUM(D23:D27)</f>
        <v>250</v>
      </c>
    </row>
    <row r="29" spans="2:4" ht="12.75">
      <c r="B29" s="40"/>
      <c r="C29" s="40"/>
      <c r="D29" s="40"/>
    </row>
    <row r="30" spans="2:4" ht="12.75">
      <c r="B30" s="40"/>
      <c r="C30" s="40"/>
      <c r="D30" s="40"/>
    </row>
    <row r="31" spans="2:4" ht="12.75" customHeight="1">
      <c r="B31" s="142" t="s">
        <v>131</v>
      </c>
      <c r="C31" s="142"/>
      <c r="D31" s="142"/>
    </row>
    <row r="32" spans="2:4" ht="12.75">
      <c r="B32" s="142"/>
      <c r="C32" s="142"/>
      <c r="D32" s="142"/>
    </row>
    <row r="33" ht="13.5" thickBot="1"/>
    <row r="34" spans="2:7" ht="31.5" thickBot="1">
      <c r="B34" s="8" t="s">
        <v>132</v>
      </c>
      <c r="C34" s="6" t="s">
        <v>7</v>
      </c>
      <c r="D34" s="6" t="s">
        <v>270</v>
      </c>
      <c r="G34" s="95"/>
    </row>
    <row r="35" spans="2:7" ht="30" thickBot="1">
      <c r="B35" s="14" t="s">
        <v>134</v>
      </c>
      <c r="C35" s="16">
        <v>5</v>
      </c>
      <c r="D35" s="105">
        <f aca="true" t="shared" si="0" ref="D35:D44">+C35*4</f>
        <v>20</v>
      </c>
      <c r="G35" s="95"/>
    </row>
    <row r="36" spans="2:7" ht="47.25" thickBot="1">
      <c r="B36" s="15" t="s">
        <v>135</v>
      </c>
      <c r="C36" s="16">
        <v>5</v>
      </c>
      <c r="D36" s="105">
        <f t="shared" si="0"/>
        <v>20</v>
      </c>
      <c r="G36" s="95"/>
    </row>
    <row r="37" spans="2:7" ht="31.5" thickBot="1">
      <c r="B37" s="15" t="s">
        <v>136</v>
      </c>
      <c r="C37" s="16">
        <v>5</v>
      </c>
      <c r="D37" s="105">
        <f t="shared" si="0"/>
        <v>20</v>
      </c>
      <c r="G37" s="95"/>
    </row>
    <row r="38" spans="2:7" ht="31.5" thickBot="1">
      <c r="B38" s="15" t="s">
        <v>137</v>
      </c>
      <c r="C38" s="16">
        <v>5</v>
      </c>
      <c r="D38" s="105">
        <f t="shared" si="0"/>
        <v>20</v>
      </c>
      <c r="G38" s="95"/>
    </row>
    <row r="39" spans="2:7" ht="31.5" thickBot="1">
      <c r="B39" s="15" t="s">
        <v>138</v>
      </c>
      <c r="C39" s="16">
        <v>5</v>
      </c>
      <c r="D39" s="105">
        <f t="shared" si="0"/>
        <v>20</v>
      </c>
      <c r="G39" s="95"/>
    </row>
    <row r="40" spans="2:7" ht="31.5" thickBot="1">
      <c r="B40" s="15" t="s">
        <v>139</v>
      </c>
      <c r="C40" s="16">
        <v>5</v>
      </c>
      <c r="D40" s="105">
        <f t="shared" si="0"/>
        <v>20</v>
      </c>
      <c r="G40" s="95"/>
    </row>
    <row r="41" spans="2:7" ht="31.5" thickBot="1">
      <c r="B41" s="15" t="s">
        <v>266</v>
      </c>
      <c r="C41" s="16">
        <v>5</v>
      </c>
      <c r="D41" s="105">
        <f t="shared" si="0"/>
        <v>20</v>
      </c>
      <c r="G41" s="95"/>
    </row>
    <row r="42" spans="2:7" ht="19.5" customHeight="1" thickBot="1">
      <c r="B42" s="15" t="s">
        <v>267</v>
      </c>
      <c r="C42" s="16">
        <v>5</v>
      </c>
      <c r="D42" s="105">
        <f t="shared" si="0"/>
        <v>20</v>
      </c>
      <c r="G42" s="95"/>
    </row>
    <row r="43" spans="2:7" ht="19.5" customHeight="1" thickBot="1">
      <c r="B43" s="15" t="s">
        <v>268</v>
      </c>
      <c r="C43" s="16">
        <v>5</v>
      </c>
      <c r="D43" s="105">
        <f t="shared" si="0"/>
        <v>20</v>
      </c>
      <c r="G43" s="95"/>
    </row>
    <row r="44" spans="2:7" ht="19.5" customHeight="1" thickBot="1">
      <c r="B44" s="15" t="s">
        <v>269</v>
      </c>
      <c r="C44" s="16">
        <v>5</v>
      </c>
      <c r="D44" s="105">
        <f t="shared" si="0"/>
        <v>20</v>
      </c>
      <c r="G44" s="95"/>
    </row>
    <row r="45" spans="2:7" ht="27.75" customHeight="1" thickBot="1">
      <c r="B45" s="174" t="s">
        <v>260</v>
      </c>
      <c r="C45" s="176"/>
      <c r="D45" s="105">
        <f>SUM(D35:D44)</f>
        <v>200</v>
      </c>
      <c r="G45" s="95"/>
    </row>
    <row r="46" s="63" customFormat="1" ht="24.75" customHeight="1"/>
    <row r="47" spans="2:4" ht="12.75" customHeight="1">
      <c r="B47" s="142" t="s">
        <v>141</v>
      </c>
      <c r="C47" s="142"/>
      <c r="D47" s="142"/>
    </row>
    <row r="48" spans="2:4" ht="12.75">
      <c r="B48" s="142"/>
      <c r="C48" s="142"/>
      <c r="D48" s="142"/>
    </row>
    <row r="49" ht="20.25" customHeight="1" thickBot="1"/>
    <row r="50" spans="2:4" ht="18" customHeight="1">
      <c r="B50" s="240" t="s">
        <v>142</v>
      </c>
      <c r="C50" s="240" t="s">
        <v>7</v>
      </c>
      <c r="D50" s="240" t="s">
        <v>133</v>
      </c>
    </row>
    <row r="51" spans="2:4" ht="13.5" thickBot="1">
      <c r="B51" s="241"/>
      <c r="C51" s="241"/>
      <c r="D51" s="241"/>
    </row>
    <row r="52" spans="2:4" ht="24.75" customHeight="1" thickBot="1">
      <c r="B52" s="42" t="s">
        <v>273</v>
      </c>
      <c r="C52" s="16">
        <v>5</v>
      </c>
      <c r="D52" s="105">
        <f>C52*2</f>
        <v>10</v>
      </c>
    </row>
    <row r="53" spans="2:4" ht="24.75" customHeight="1" thickBot="1">
      <c r="B53" s="42" t="s">
        <v>271</v>
      </c>
      <c r="C53" s="16">
        <v>5</v>
      </c>
      <c r="D53" s="105">
        <f>C53*2</f>
        <v>10</v>
      </c>
    </row>
    <row r="54" spans="2:4" ht="31.5" thickBot="1">
      <c r="B54" s="42" t="s">
        <v>284</v>
      </c>
      <c r="C54" s="16">
        <v>5</v>
      </c>
      <c r="D54" s="105">
        <f>C54*2</f>
        <v>10</v>
      </c>
    </row>
    <row r="55" spans="2:4" ht="69" customHeight="1" thickBot="1">
      <c r="B55" s="42" t="s">
        <v>285</v>
      </c>
      <c r="C55" s="16">
        <v>5</v>
      </c>
      <c r="D55" s="105">
        <f>C55*2</f>
        <v>10</v>
      </c>
    </row>
    <row r="56" spans="2:4" ht="54.75" customHeight="1" thickBot="1">
      <c r="B56" s="25" t="s">
        <v>272</v>
      </c>
      <c r="C56" s="16">
        <v>5</v>
      </c>
      <c r="D56" s="105">
        <f>C56*2</f>
        <v>10</v>
      </c>
    </row>
    <row r="57" spans="2:4" ht="26.25" customHeight="1" thickBot="1">
      <c r="B57" s="174" t="s">
        <v>143</v>
      </c>
      <c r="C57" s="176"/>
      <c r="D57" s="105">
        <f>SUM(D52:D56)</f>
        <v>50</v>
      </c>
    </row>
  </sheetData>
  <sheetProtection/>
  <mergeCells count="12">
    <mergeCell ref="B2:D3"/>
    <mergeCell ref="B5:D5"/>
    <mergeCell ref="B7:D16"/>
    <mergeCell ref="B28:C28"/>
    <mergeCell ref="B31:D32"/>
    <mergeCell ref="B19:D20"/>
    <mergeCell ref="B45:C45"/>
    <mergeCell ref="B50:B51"/>
    <mergeCell ref="C50:C51"/>
    <mergeCell ref="D50:D51"/>
    <mergeCell ref="B57:C57"/>
    <mergeCell ref="B47:D4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M711"/>
  <sheetViews>
    <sheetView zoomScalePageLayoutView="0" workbookViewId="0" topLeftCell="A1">
      <selection activeCell="B22" sqref="B22:C28"/>
    </sheetView>
  </sheetViews>
  <sheetFormatPr defaultColWidth="9.140625" defaultRowHeight="12.75"/>
  <cols>
    <col min="1" max="1" width="4.57421875" style="63" customWidth="1"/>
    <col min="2" max="2" width="40.00390625" style="23" customWidth="1"/>
    <col min="3" max="3" width="14.28125" style="32" customWidth="1"/>
    <col min="4" max="18" width="9.140625" style="63" customWidth="1"/>
  </cols>
  <sheetData>
    <row r="1" spans="2:3" s="63" customFormat="1" ht="12.75">
      <c r="B1" s="74"/>
      <c r="C1" s="75"/>
    </row>
    <row r="2" spans="2:10" ht="12.75" customHeight="1">
      <c r="B2" s="242" t="s">
        <v>144</v>
      </c>
      <c r="C2" s="242"/>
      <c r="D2" s="73"/>
      <c r="E2" s="73"/>
      <c r="F2" s="73"/>
      <c r="G2" s="73"/>
      <c r="H2" s="73"/>
      <c r="I2" s="73"/>
      <c r="J2" s="73"/>
    </row>
    <row r="3" spans="2:10" ht="12.75" customHeight="1">
      <c r="B3" s="242"/>
      <c r="C3" s="242"/>
      <c r="D3" s="73"/>
      <c r="E3" s="73"/>
      <c r="F3" s="73"/>
      <c r="G3" s="73"/>
      <c r="H3" s="73"/>
      <c r="I3" s="73"/>
      <c r="J3" s="73"/>
    </row>
    <row r="4" spans="2:3" s="63" customFormat="1" ht="12.75">
      <c r="B4" s="74"/>
      <c r="C4" s="73"/>
    </row>
    <row r="5" spans="2:3" s="63" customFormat="1" ht="13.5" thickBot="1">
      <c r="B5" s="74"/>
      <c r="C5" s="73"/>
    </row>
    <row r="6" spans="2:3" ht="31.5" thickBot="1">
      <c r="B6" s="35" t="s">
        <v>145</v>
      </c>
      <c r="C6" s="36" t="s">
        <v>146</v>
      </c>
    </row>
    <row r="7" spans="2:3" ht="31.5" customHeight="1" thickBot="1">
      <c r="B7" s="243" t="s">
        <v>147</v>
      </c>
      <c r="C7" s="244"/>
    </row>
    <row r="8" spans="2:3" ht="24.75" customHeight="1" thickBot="1">
      <c r="B8" s="25" t="s">
        <v>148</v>
      </c>
      <c r="C8" s="106">
        <f>'1. HRD Systems '!L29</f>
        <v>70</v>
      </c>
    </row>
    <row r="9" spans="2:3" ht="24.75" customHeight="1" thickBot="1">
      <c r="B9" s="25" t="s">
        <v>149</v>
      </c>
      <c r="C9" s="106">
        <f>'1. HRD Systems '!L32</f>
        <v>70</v>
      </c>
    </row>
    <row r="10" spans="2:3" ht="22.5" customHeight="1" thickBot="1">
      <c r="B10" s="25" t="s">
        <v>150</v>
      </c>
      <c r="C10" s="106">
        <f>'1. HRD Systems '!L35</f>
        <v>70</v>
      </c>
    </row>
    <row r="11" spans="2:3" ht="28.5" customHeight="1" thickBot="1">
      <c r="B11" s="25" t="s">
        <v>151</v>
      </c>
      <c r="C11" s="106">
        <f>'1. HRD Systems '!L38</f>
        <v>70</v>
      </c>
    </row>
    <row r="12" spans="2:3" ht="22.5" customHeight="1" thickBot="1">
      <c r="B12" s="25" t="s">
        <v>152</v>
      </c>
      <c r="C12" s="106">
        <f>'1. HRD Systems '!L41</f>
        <v>70</v>
      </c>
    </row>
    <row r="13" spans="2:3" ht="26.25" customHeight="1" thickBot="1">
      <c r="B13" s="25" t="s">
        <v>153</v>
      </c>
      <c r="C13" s="106">
        <f>'1. HRD Systems '!L44</f>
        <v>70</v>
      </c>
    </row>
    <row r="14" spans="2:3" ht="22.5" customHeight="1" thickBot="1">
      <c r="B14" s="25" t="s">
        <v>154</v>
      </c>
      <c r="C14" s="106">
        <f>'1. HRD Systems '!L47</f>
        <v>70</v>
      </c>
    </row>
    <row r="15" spans="2:3" ht="24" customHeight="1" thickBot="1">
      <c r="B15" s="25" t="s">
        <v>155</v>
      </c>
      <c r="C15" s="106">
        <f>'1. HRD Systems '!L50</f>
        <v>70</v>
      </c>
    </row>
    <row r="16" spans="2:3" ht="22.5" customHeight="1" thickBot="1">
      <c r="B16" s="25" t="s">
        <v>156</v>
      </c>
      <c r="C16" s="106">
        <f>'1. HRD Systems '!L53</f>
        <v>70</v>
      </c>
    </row>
    <row r="17" spans="2:13" ht="21" customHeight="1" thickBot="1">
      <c r="B17" s="25" t="s">
        <v>157</v>
      </c>
      <c r="C17" s="106">
        <f>'1. HRD Systems '!L56</f>
        <v>70</v>
      </c>
      <c r="K17" s="74"/>
      <c r="L17" s="75"/>
      <c r="M17" s="74"/>
    </row>
    <row r="18" spans="2:3" ht="24.75" customHeight="1" thickBot="1">
      <c r="B18" s="25" t="s">
        <v>158</v>
      </c>
      <c r="C18" s="106">
        <f>'1. HRD Systems '!L59</f>
        <v>70</v>
      </c>
    </row>
    <row r="19" spans="2:5" ht="24.75" customHeight="1" thickBot="1">
      <c r="B19" s="25" t="s">
        <v>159</v>
      </c>
      <c r="C19" s="106">
        <f>'1. HRD Systems '!L62</f>
        <v>70</v>
      </c>
      <c r="E19" s="63" t="s">
        <v>1</v>
      </c>
    </row>
    <row r="20" spans="2:3" ht="27" customHeight="1" thickBot="1">
      <c r="B20" s="17" t="s">
        <v>160</v>
      </c>
      <c r="C20" s="105">
        <f>SUM(C8:C19)</f>
        <v>840</v>
      </c>
    </row>
    <row r="21" spans="2:3" ht="26.25" customHeight="1" thickBot="1">
      <c r="B21" s="77" t="s">
        <v>161</v>
      </c>
      <c r="C21" s="76">
        <f>C20*(1000/840)</f>
        <v>1000</v>
      </c>
    </row>
    <row r="22" spans="2:3" ht="31.5" customHeight="1" thickBot="1">
      <c r="B22" s="243" t="s">
        <v>162</v>
      </c>
      <c r="C22" s="244"/>
    </row>
    <row r="23" spans="2:3" ht="21.75" customHeight="1" thickBot="1">
      <c r="B23" s="25" t="s">
        <v>163</v>
      </c>
      <c r="C23" s="106">
        <f>'2. HRD Competencies'!L30</f>
        <v>200</v>
      </c>
    </row>
    <row r="24" spans="2:3" ht="21" customHeight="1" thickBot="1">
      <c r="B24" s="25" t="s">
        <v>164</v>
      </c>
      <c r="C24" s="106">
        <f>'2. HRD Competencies'!H65</f>
        <v>100</v>
      </c>
    </row>
    <row r="25" spans="2:3" ht="24" customHeight="1" thickBot="1">
      <c r="B25" s="25" t="s">
        <v>165</v>
      </c>
      <c r="C25" s="106">
        <f>'2. HRD Competencies'!J94</f>
        <v>100</v>
      </c>
    </row>
    <row r="26" spans="2:3" ht="21.75" customHeight="1" thickBot="1">
      <c r="B26" s="25" t="s">
        <v>166</v>
      </c>
      <c r="C26" s="106">
        <f>'2. HRD Competencies'!G124</f>
        <v>60</v>
      </c>
    </row>
    <row r="27" spans="2:3" ht="21.75" customHeight="1" thickBot="1">
      <c r="B27" s="25" t="s">
        <v>167</v>
      </c>
      <c r="C27" s="106">
        <f>'2. HRD Competencies'!G152</f>
        <v>40</v>
      </c>
    </row>
    <row r="28" spans="2:3" ht="24.75" customHeight="1" thickBot="1">
      <c r="B28" s="77" t="s">
        <v>168</v>
      </c>
      <c r="C28" s="78">
        <f>SUM(C23:C27)</f>
        <v>500</v>
      </c>
    </row>
    <row r="29" spans="2:3" ht="26.25" customHeight="1" thickBot="1">
      <c r="B29" s="243" t="s">
        <v>81</v>
      </c>
      <c r="C29" s="244"/>
    </row>
    <row r="30" spans="2:3" ht="24.75" customHeight="1" thickBot="1">
      <c r="B30" s="25" t="s">
        <v>169</v>
      </c>
      <c r="C30" s="106">
        <f>'3. HRD Culture and Value'!F76</f>
        <v>160</v>
      </c>
    </row>
    <row r="31" spans="2:3" ht="22.5" customHeight="1" thickBot="1">
      <c r="B31" s="25" t="s">
        <v>170</v>
      </c>
      <c r="C31" s="106">
        <f>'3. HRD Culture and Value'!F77</f>
        <v>340</v>
      </c>
    </row>
    <row r="32" spans="2:3" ht="21.75" customHeight="1" thickBot="1">
      <c r="B32" s="77" t="s">
        <v>171</v>
      </c>
      <c r="C32" s="78">
        <f>SUM(C30:C31)</f>
        <v>500</v>
      </c>
    </row>
    <row r="33" spans="2:3" ht="27" customHeight="1" thickBot="1">
      <c r="B33" s="243" t="s">
        <v>172</v>
      </c>
      <c r="C33" s="244"/>
    </row>
    <row r="34" spans="2:3" ht="24" customHeight="1" thickBot="1">
      <c r="B34" s="25" t="s">
        <v>173</v>
      </c>
      <c r="C34" s="106">
        <f>'4. HRD Impact &amp; Alignment'!D28</f>
        <v>250</v>
      </c>
    </row>
    <row r="35" spans="2:3" ht="26.25" customHeight="1" thickBot="1">
      <c r="B35" s="25" t="s">
        <v>174</v>
      </c>
      <c r="C35" s="106">
        <f>'4. HRD Impact &amp; Alignment'!D45</f>
        <v>200</v>
      </c>
    </row>
    <row r="36" spans="2:3" ht="20.25" customHeight="1" thickBot="1">
      <c r="B36" s="25" t="s">
        <v>175</v>
      </c>
      <c r="C36" s="106">
        <f>'4. HRD Impact &amp; Alignment'!D57</f>
        <v>50</v>
      </c>
    </row>
    <row r="37" spans="2:3" ht="34.5" customHeight="1" thickBot="1">
      <c r="B37" s="77" t="s">
        <v>176</v>
      </c>
      <c r="C37" s="78">
        <f>SUM(C34:C36)</f>
        <v>500</v>
      </c>
    </row>
    <row r="38" spans="2:3" s="63" customFormat="1" ht="12.75">
      <c r="B38" s="74"/>
      <c r="C38" s="75"/>
    </row>
    <row r="39" spans="2:3" s="63" customFormat="1" ht="12.75">
      <c r="B39" s="74"/>
      <c r="C39" s="75"/>
    </row>
    <row r="40" spans="2:3" s="63" customFormat="1" ht="45" customHeight="1">
      <c r="B40" s="74"/>
      <c r="C40" s="75"/>
    </row>
    <row r="41" spans="2:3" s="63" customFormat="1" ht="12.75">
      <c r="B41" s="74"/>
      <c r="C41" s="75"/>
    </row>
    <row r="42" spans="2:3" s="63" customFormat="1" ht="12.75">
      <c r="B42" s="74"/>
      <c r="C42" s="75"/>
    </row>
    <row r="43" spans="2:3" s="63" customFormat="1" ht="12.75">
      <c r="B43" s="74"/>
      <c r="C43" s="75"/>
    </row>
    <row r="44" spans="2:3" s="63" customFormat="1" ht="12.75">
      <c r="B44" s="74"/>
      <c r="C44" s="75"/>
    </row>
    <row r="45" spans="2:3" s="63" customFormat="1" ht="12.75">
      <c r="B45" s="74"/>
      <c r="C45" s="75"/>
    </row>
    <row r="46" spans="2:3" s="63" customFormat="1" ht="12.75">
      <c r="B46" s="74"/>
      <c r="C46" s="75"/>
    </row>
    <row r="47" spans="2:3" s="63" customFormat="1" ht="12.75">
      <c r="B47" s="74"/>
      <c r="C47" s="75"/>
    </row>
    <row r="48" spans="2:3" s="63" customFormat="1" ht="12.75">
      <c r="B48" s="74"/>
      <c r="C48" s="75"/>
    </row>
    <row r="49" spans="2:3" s="63" customFormat="1" ht="12.75">
      <c r="B49" s="74"/>
      <c r="C49" s="75"/>
    </row>
    <row r="50" spans="2:3" s="63" customFormat="1" ht="12.75">
      <c r="B50" s="74"/>
      <c r="C50" s="75"/>
    </row>
    <row r="51" spans="2:3" s="63" customFormat="1" ht="12.75">
      <c r="B51" s="74"/>
      <c r="C51" s="75"/>
    </row>
    <row r="52" spans="2:3" s="63" customFormat="1" ht="12.75">
      <c r="B52" s="74"/>
      <c r="C52" s="75"/>
    </row>
    <row r="53" spans="2:3" s="63" customFormat="1" ht="12.75">
      <c r="B53" s="74"/>
      <c r="C53" s="75"/>
    </row>
    <row r="54" spans="2:3" s="63" customFormat="1" ht="12.75">
      <c r="B54" s="74"/>
      <c r="C54" s="75"/>
    </row>
    <row r="55" spans="2:3" s="63" customFormat="1" ht="12.75">
      <c r="B55" s="74"/>
      <c r="C55" s="75"/>
    </row>
    <row r="56" spans="2:3" s="63" customFormat="1" ht="12.75">
      <c r="B56" s="74"/>
      <c r="C56" s="75"/>
    </row>
    <row r="57" spans="2:3" s="63" customFormat="1" ht="12.75">
      <c r="B57" s="74"/>
      <c r="C57" s="75"/>
    </row>
    <row r="58" spans="2:3" s="63" customFormat="1" ht="12.75">
      <c r="B58" s="74"/>
      <c r="C58" s="75"/>
    </row>
    <row r="59" spans="2:3" s="63" customFormat="1" ht="12.75">
      <c r="B59" s="74"/>
      <c r="C59" s="75"/>
    </row>
    <row r="60" spans="2:3" s="63" customFormat="1" ht="12.75">
      <c r="B60" s="74"/>
      <c r="C60" s="75"/>
    </row>
    <row r="61" spans="2:3" s="63" customFormat="1" ht="12.75">
      <c r="B61" s="74"/>
      <c r="C61" s="75"/>
    </row>
    <row r="62" spans="2:3" s="63" customFormat="1" ht="12.75">
      <c r="B62" s="74"/>
      <c r="C62" s="75"/>
    </row>
    <row r="63" spans="2:3" s="63" customFormat="1" ht="12.75">
      <c r="B63" s="74"/>
      <c r="C63" s="75"/>
    </row>
    <row r="64" spans="2:3" s="63" customFormat="1" ht="12.75">
      <c r="B64" s="74"/>
      <c r="C64" s="75"/>
    </row>
    <row r="65" spans="2:3" s="63" customFormat="1" ht="12.75">
      <c r="B65" s="74"/>
      <c r="C65" s="75"/>
    </row>
    <row r="66" spans="2:3" s="63" customFormat="1" ht="12.75">
      <c r="B66" s="74"/>
      <c r="C66" s="75"/>
    </row>
    <row r="67" spans="2:3" s="63" customFormat="1" ht="12.75">
      <c r="B67" s="74"/>
      <c r="C67" s="75"/>
    </row>
    <row r="68" spans="2:3" s="63" customFormat="1" ht="12.75">
      <c r="B68" s="74"/>
      <c r="C68" s="75"/>
    </row>
    <row r="69" spans="2:3" s="63" customFormat="1" ht="12.75">
      <c r="B69" s="74"/>
      <c r="C69" s="75"/>
    </row>
    <row r="70" spans="2:3" s="63" customFormat="1" ht="12.75">
      <c r="B70" s="74"/>
      <c r="C70" s="75"/>
    </row>
    <row r="71" spans="2:3" s="63" customFormat="1" ht="12.75">
      <c r="B71" s="74"/>
      <c r="C71" s="75"/>
    </row>
    <row r="72" spans="2:3" s="63" customFormat="1" ht="12.75">
      <c r="B72" s="74"/>
      <c r="C72" s="75"/>
    </row>
    <row r="73" spans="2:3" s="63" customFormat="1" ht="12.75">
      <c r="B73" s="74"/>
      <c r="C73" s="75"/>
    </row>
    <row r="74" spans="2:3" s="63" customFormat="1" ht="12.75">
      <c r="B74" s="74"/>
      <c r="C74" s="75"/>
    </row>
    <row r="75" spans="2:3" s="63" customFormat="1" ht="12.75">
      <c r="B75" s="74"/>
      <c r="C75" s="75"/>
    </row>
    <row r="76" spans="2:3" s="63" customFormat="1" ht="12.75">
      <c r="B76" s="74"/>
      <c r="C76" s="75"/>
    </row>
    <row r="77" spans="2:3" s="63" customFormat="1" ht="12.75">
      <c r="B77" s="74"/>
      <c r="C77" s="75"/>
    </row>
    <row r="78" spans="2:3" s="63" customFormat="1" ht="12.75">
      <c r="B78" s="74"/>
      <c r="C78" s="75"/>
    </row>
    <row r="79" spans="2:3" s="63" customFormat="1" ht="12.75">
      <c r="B79" s="74"/>
      <c r="C79" s="75"/>
    </row>
    <row r="80" spans="2:3" s="63" customFormat="1" ht="12.75">
      <c r="B80" s="74"/>
      <c r="C80" s="75"/>
    </row>
    <row r="81" spans="2:3" s="63" customFormat="1" ht="12.75">
      <c r="B81" s="74"/>
      <c r="C81" s="75"/>
    </row>
    <row r="82" spans="2:3" s="63" customFormat="1" ht="12.75">
      <c r="B82" s="74"/>
      <c r="C82" s="75"/>
    </row>
    <row r="83" spans="2:3" s="63" customFormat="1" ht="12.75">
      <c r="B83" s="74"/>
      <c r="C83" s="75"/>
    </row>
    <row r="84" spans="2:3" s="63" customFormat="1" ht="12.75">
      <c r="B84" s="74"/>
      <c r="C84" s="75"/>
    </row>
    <row r="85" spans="2:3" s="63" customFormat="1" ht="12.75">
      <c r="B85" s="74"/>
      <c r="C85" s="75"/>
    </row>
    <row r="86" spans="2:3" s="63" customFormat="1" ht="12.75">
      <c r="B86" s="74"/>
      <c r="C86" s="75"/>
    </row>
    <row r="87" spans="2:3" s="63" customFormat="1" ht="12.75">
      <c r="B87" s="74"/>
      <c r="C87" s="75"/>
    </row>
    <row r="88" spans="2:3" s="63" customFormat="1" ht="12.75">
      <c r="B88" s="74"/>
      <c r="C88" s="75"/>
    </row>
    <row r="89" spans="2:3" s="63" customFormat="1" ht="12.75">
      <c r="B89" s="74"/>
      <c r="C89" s="75"/>
    </row>
    <row r="90" spans="2:3" s="63" customFormat="1" ht="12.75">
      <c r="B90" s="74"/>
      <c r="C90" s="75"/>
    </row>
    <row r="91" spans="2:3" s="63" customFormat="1" ht="12.75">
      <c r="B91" s="74"/>
      <c r="C91" s="75"/>
    </row>
    <row r="92" spans="2:3" s="63" customFormat="1" ht="12.75">
      <c r="B92" s="74"/>
      <c r="C92" s="75"/>
    </row>
    <row r="93" spans="2:3" s="63" customFormat="1" ht="12.75">
      <c r="B93" s="74"/>
      <c r="C93" s="75"/>
    </row>
    <row r="94" spans="2:3" s="63" customFormat="1" ht="12.75">
      <c r="B94" s="74"/>
      <c r="C94" s="75"/>
    </row>
    <row r="95" spans="2:3" s="63" customFormat="1" ht="12.75">
      <c r="B95" s="74"/>
      <c r="C95" s="75"/>
    </row>
    <row r="96" spans="2:3" s="63" customFormat="1" ht="12.75">
      <c r="B96" s="74"/>
      <c r="C96" s="75"/>
    </row>
    <row r="97" spans="2:3" s="63" customFormat="1" ht="12.75">
      <c r="B97" s="74"/>
      <c r="C97" s="75"/>
    </row>
    <row r="98" spans="2:3" s="63" customFormat="1" ht="12.75">
      <c r="B98" s="74"/>
      <c r="C98" s="75"/>
    </row>
    <row r="99" spans="2:3" s="63" customFormat="1" ht="12.75">
      <c r="B99" s="74"/>
      <c r="C99" s="75"/>
    </row>
    <row r="100" spans="2:3" s="63" customFormat="1" ht="12.75">
      <c r="B100" s="74"/>
      <c r="C100" s="75"/>
    </row>
    <row r="101" spans="2:3" s="63" customFormat="1" ht="12.75">
      <c r="B101" s="74"/>
      <c r="C101" s="75"/>
    </row>
    <row r="102" spans="2:3" s="63" customFormat="1" ht="12.75">
      <c r="B102" s="74"/>
      <c r="C102" s="75"/>
    </row>
    <row r="103" spans="2:3" s="63" customFormat="1" ht="12.75">
      <c r="B103" s="74"/>
      <c r="C103" s="75"/>
    </row>
    <row r="104" spans="2:3" s="63" customFormat="1" ht="12.75">
      <c r="B104" s="74"/>
      <c r="C104" s="75"/>
    </row>
    <row r="105" spans="2:3" s="63" customFormat="1" ht="12.75">
      <c r="B105" s="74"/>
      <c r="C105" s="75"/>
    </row>
    <row r="106" spans="2:3" s="63" customFormat="1" ht="12.75">
      <c r="B106" s="74"/>
      <c r="C106" s="75"/>
    </row>
    <row r="107" spans="2:3" s="63" customFormat="1" ht="12.75">
      <c r="B107" s="74"/>
      <c r="C107" s="75"/>
    </row>
    <row r="108" spans="2:3" s="63" customFormat="1" ht="12.75">
      <c r="B108" s="74"/>
      <c r="C108" s="75"/>
    </row>
    <row r="109" spans="2:3" s="63" customFormat="1" ht="12.75">
      <c r="B109" s="74"/>
      <c r="C109" s="75"/>
    </row>
    <row r="110" spans="2:3" s="63" customFormat="1" ht="12.75">
      <c r="B110" s="74"/>
      <c r="C110" s="75"/>
    </row>
    <row r="111" spans="2:3" s="63" customFormat="1" ht="12.75">
      <c r="B111" s="74"/>
      <c r="C111" s="75"/>
    </row>
    <row r="112" spans="2:3" s="63" customFormat="1" ht="12.75">
      <c r="B112" s="74"/>
      <c r="C112" s="75"/>
    </row>
    <row r="113" spans="2:3" s="63" customFormat="1" ht="12.75">
      <c r="B113" s="74"/>
      <c r="C113" s="75"/>
    </row>
    <row r="114" spans="2:3" s="63" customFormat="1" ht="12.75">
      <c r="B114" s="74"/>
      <c r="C114" s="75"/>
    </row>
    <row r="115" spans="2:3" s="63" customFormat="1" ht="12.75">
      <c r="B115" s="74"/>
      <c r="C115" s="75"/>
    </row>
    <row r="116" spans="2:3" s="63" customFormat="1" ht="12.75">
      <c r="B116" s="74"/>
      <c r="C116" s="75"/>
    </row>
    <row r="117" spans="2:3" s="63" customFormat="1" ht="12.75">
      <c r="B117" s="74"/>
      <c r="C117" s="75"/>
    </row>
    <row r="118" spans="2:3" s="63" customFormat="1" ht="12.75">
      <c r="B118" s="74"/>
      <c r="C118" s="75"/>
    </row>
    <row r="119" spans="2:3" s="63" customFormat="1" ht="12.75">
      <c r="B119" s="74"/>
      <c r="C119" s="75"/>
    </row>
    <row r="120" spans="2:3" s="63" customFormat="1" ht="12.75">
      <c r="B120" s="74"/>
      <c r="C120" s="75"/>
    </row>
    <row r="121" spans="2:3" s="63" customFormat="1" ht="12.75">
      <c r="B121" s="74"/>
      <c r="C121" s="75"/>
    </row>
    <row r="122" spans="2:3" s="63" customFormat="1" ht="12.75">
      <c r="B122" s="74"/>
      <c r="C122" s="75"/>
    </row>
    <row r="123" spans="2:3" s="63" customFormat="1" ht="12.75">
      <c r="B123" s="74"/>
      <c r="C123" s="75"/>
    </row>
    <row r="124" spans="2:3" s="63" customFormat="1" ht="12.75">
      <c r="B124" s="74"/>
      <c r="C124" s="75"/>
    </row>
    <row r="125" spans="2:3" s="63" customFormat="1" ht="12.75">
      <c r="B125" s="74"/>
      <c r="C125" s="75"/>
    </row>
    <row r="126" spans="2:3" s="63" customFormat="1" ht="12.75">
      <c r="B126" s="74"/>
      <c r="C126" s="75"/>
    </row>
    <row r="127" spans="2:3" s="63" customFormat="1" ht="12.75">
      <c r="B127" s="74"/>
      <c r="C127" s="75"/>
    </row>
    <row r="128" spans="2:3" s="63" customFormat="1" ht="12.75">
      <c r="B128" s="74"/>
      <c r="C128" s="75"/>
    </row>
    <row r="129" spans="2:3" s="63" customFormat="1" ht="12.75">
      <c r="B129" s="74"/>
      <c r="C129" s="75"/>
    </row>
    <row r="130" spans="2:3" s="63" customFormat="1" ht="12.75">
      <c r="B130" s="74"/>
      <c r="C130" s="75"/>
    </row>
    <row r="131" spans="2:3" s="63" customFormat="1" ht="12.75">
      <c r="B131" s="74"/>
      <c r="C131" s="75"/>
    </row>
    <row r="132" spans="2:3" s="63" customFormat="1" ht="12.75">
      <c r="B132" s="74"/>
      <c r="C132" s="75"/>
    </row>
    <row r="133" spans="2:3" s="63" customFormat="1" ht="12.75">
      <c r="B133" s="74"/>
      <c r="C133" s="75"/>
    </row>
    <row r="134" spans="2:3" s="63" customFormat="1" ht="12.75">
      <c r="B134" s="74"/>
      <c r="C134" s="75"/>
    </row>
    <row r="135" spans="2:3" s="63" customFormat="1" ht="12.75">
      <c r="B135" s="74"/>
      <c r="C135" s="75"/>
    </row>
    <row r="136" spans="2:3" s="63" customFormat="1" ht="12.75">
      <c r="B136" s="74"/>
      <c r="C136" s="75"/>
    </row>
    <row r="137" spans="2:3" s="63" customFormat="1" ht="12.75">
      <c r="B137" s="74"/>
      <c r="C137" s="75"/>
    </row>
    <row r="138" spans="2:3" s="63" customFormat="1" ht="12.75">
      <c r="B138" s="74"/>
      <c r="C138" s="75"/>
    </row>
    <row r="139" spans="2:3" s="63" customFormat="1" ht="12.75">
      <c r="B139" s="74"/>
      <c r="C139" s="75"/>
    </row>
    <row r="140" spans="2:3" s="63" customFormat="1" ht="12.75">
      <c r="B140" s="74"/>
      <c r="C140" s="75"/>
    </row>
    <row r="141" spans="2:3" s="63" customFormat="1" ht="12.75">
      <c r="B141" s="74"/>
      <c r="C141" s="75"/>
    </row>
    <row r="142" spans="2:3" s="63" customFormat="1" ht="12.75">
      <c r="B142" s="74"/>
      <c r="C142" s="75"/>
    </row>
    <row r="143" spans="2:3" s="63" customFormat="1" ht="12.75">
      <c r="B143" s="74"/>
      <c r="C143" s="75"/>
    </row>
    <row r="144" spans="2:3" s="63" customFormat="1" ht="12.75">
      <c r="B144" s="74"/>
      <c r="C144" s="75"/>
    </row>
    <row r="145" spans="2:3" s="63" customFormat="1" ht="12.75">
      <c r="B145" s="74"/>
      <c r="C145" s="75"/>
    </row>
    <row r="146" spans="2:3" s="63" customFormat="1" ht="12.75">
      <c r="B146" s="74"/>
      <c r="C146" s="75"/>
    </row>
    <row r="147" spans="2:3" s="63" customFormat="1" ht="12.75">
      <c r="B147" s="74"/>
      <c r="C147" s="75"/>
    </row>
    <row r="148" spans="2:3" s="63" customFormat="1" ht="12.75">
      <c r="B148" s="74"/>
      <c r="C148" s="75"/>
    </row>
    <row r="149" spans="2:3" s="63" customFormat="1" ht="12.75">
      <c r="B149" s="74"/>
      <c r="C149" s="75"/>
    </row>
    <row r="150" spans="2:3" s="63" customFormat="1" ht="12.75">
      <c r="B150" s="74"/>
      <c r="C150" s="75"/>
    </row>
    <row r="151" spans="2:3" s="63" customFormat="1" ht="12.75">
      <c r="B151" s="74"/>
      <c r="C151" s="75"/>
    </row>
    <row r="152" spans="2:3" s="63" customFormat="1" ht="12.75">
      <c r="B152" s="74"/>
      <c r="C152" s="75"/>
    </row>
    <row r="153" spans="2:3" s="63" customFormat="1" ht="12.75">
      <c r="B153" s="74"/>
      <c r="C153" s="75"/>
    </row>
    <row r="154" spans="2:3" s="63" customFormat="1" ht="12.75">
      <c r="B154" s="74"/>
      <c r="C154" s="75"/>
    </row>
    <row r="155" spans="2:3" s="63" customFormat="1" ht="12.75">
      <c r="B155" s="74"/>
      <c r="C155" s="75"/>
    </row>
    <row r="156" spans="2:3" s="63" customFormat="1" ht="12.75">
      <c r="B156" s="74"/>
      <c r="C156" s="75"/>
    </row>
    <row r="157" spans="2:3" s="63" customFormat="1" ht="12.75">
      <c r="B157" s="74"/>
      <c r="C157" s="75"/>
    </row>
    <row r="158" spans="2:3" s="63" customFormat="1" ht="12.75">
      <c r="B158" s="74"/>
      <c r="C158" s="75"/>
    </row>
    <row r="159" spans="2:3" s="63" customFormat="1" ht="12.75">
      <c r="B159" s="74"/>
      <c r="C159" s="75"/>
    </row>
    <row r="160" spans="2:3" s="63" customFormat="1" ht="12.75">
      <c r="B160" s="74"/>
      <c r="C160" s="75"/>
    </row>
    <row r="161" spans="2:3" s="63" customFormat="1" ht="12.75">
      <c r="B161" s="74"/>
      <c r="C161" s="75"/>
    </row>
    <row r="162" spans="2:3" s="63" customFormat="1" ht="12.75">
      <c r="B162" s="74"/>
      <c r="C162" s="75"/>
    </row>
    <row r="163" spans="2:3" s="63" customFormat="1" ht="12.75">
      <c r="B163" s="74"/>
      <c r="C163" s="75"/>
    </row>
    <row r="164" spans="2:3" s="63" customFormat="1" ht="12.75">
      <c r="B164" s="74"/>
      <c r="C164" s="75"/>
    </row>
    <row r="165" spans="2:3" s="63" customFormat="1" ht="12.75">
      <c r="B165" s="74"/>
      <c r="C165" s="75"/>
    </row>
    <row r="166" spans="2:3" s="63" customFormat="1" ht="12.75">
      <c r="B166" s="74"/>
      <c r="C166" s="75"/>
    </row>
    <row r="167" spans="2:3" s="63" customFormat="1" ht="12.75">
      <c r="B167" s="74"/>
      <c r="C167" s="75"/>
    </row>
    <row r="168" spans="2:3" s="63" customFormat="1" ht="12.75">
      <c r="B168" s="74"/>
      <c r="C168" s="75"/>
    </row>
    <row r="169" spans="2:3" s="63" customFormat="1" ht="12.75">
      <c r="B169" s="74"/>
      <c r="C169" s="75"/>
    </row>
    <row r="170" spans="2:3" s="63" customFormat="1" ht="12.75">
      <c r="B170" s="74"/>
      <c r="C170" s="75"/>
    </row>
    <row r="171" spans="2:3" s="63" customFormat="1" ht="12.75">
      <c r="B171" s="74"/>
      <c r="C171" s="75"/>
    </row>
    <row r="172" spans="2:3" s="63" customFormat="1" ht="12.75">
      <c r="B172" s="74"/>
      <c r="C172" s="75"/>
    </row>
    <row r="173" spans="2:3" s="63" customFormat="1" ht="12.75">
      <c r="B173" s="74"/>
      <c r="C173" s="75"/>
    </row>
    <row r="174" spans="2:3" s="63" customFormat="1" ht="12.75">
      <c r="B174" s="74"/>
      <c r="C174" s="75"/>
    </row>
    <row r="175" spans="2:3" s="63" customFormat="1" ht="12.75">
      <c r="B175" s="74"/>
      <c r="C175" s="75"/>
    </row>
    <row r="176" spans="2:3" s="63" customFormat="1" ht="12.75">
      <c r="B176" s="74"/>
      <c r="C176" s="75"/>
    </row>
    <row r="177" spans="2:3" s="63" customFormat="1" ht="12.75">
      <c r="B177" s="74"/>
      <c r="C177" s="75"/>
    </row>
    <row r="178" spans="2:3" s="63" customFormat="1" ht="12.75">
      <c r="B178" s="74"/>
      <c r="C178" s="75"/>
    </row>
    <row r="179" spans="2:3" s="63" customFormat="1" ht="12.75">
      <c r="B179" s="74"/>
      <c r="C179" s="75"/>
    </row>
    <row r="180" spans="2:3" s="63" customFormat="1" ht="12.75">
      <c r="B180" s="74"/>
      <c r="C180" s="75"/>
    </row>
    <row r="181" spans="2:3" s="63" customFormat="1" ht="12.75">
      <c r="B181" s="74"/>
      <c r="C181" s="75"/>
    </row>
    <row r="182" spans="2:3" s="63" customFormat="1" ht="12.75">
      <c r="B182" s="74"/>
      <c r="C182" s="75"/>
    </row>
    <row r="183" spans="2:3" s="63" customFormat="1" ht="12.75">
      <c r="B183" s="74"/>
      <c r="C183" s="75"/>
    </row>
    <row r="184" spans="2:3" s="63" customFormat="1" ht="12.75">
      <c r="B184" s="74"/>
      <c r="C184" s="75"/>
    </row>
    <row r="185" spans="2:3" s="63" customFormat="1" ht="12.75">
      <c r="B185" s="74"/>
      <c r="C185" s="75"/>
    </row>
    <row r="186" spans="2:3" s="63" customFormat="1" ht="12.75">
      <c r="B186" s="74"/>
      <c r="C186" s="75"/>
    </row>
    <row r="187" spans="2:3" s="63" customFormat="1" ht="12.75">
      <c r="B187" s="74"/>
      <c r="C187" s="75"/>
    </row>
    <row r="188" spans="2:3" s="63" customFormat="1" ht="12.75">
      <c r="B188" s="74"/>
      <c r="C188" s="75"/>
    </row>
    <row r="189" spans="2:3" s="63" customFormat="1" ht="12.75">
      <c r="B189" s="74"/>
      <c r="C189" s="75"/>
    </row>
    <row r="190" spans="2:3" s="63" customFormat="1" ht="12.75">
      <c r="B190" s="74"/>
      <c r="C190" s="75"/>
    </row>
    <row r="191" spans="2:3" s="63" customFormat="1" ht="12.75">
      <c r="B191" s="74"/>
      <c r="C191" s="75"/>
    </row>
    <row r="192" spans="2:3" s="63" customFormat="1" ht="12.75">
      <c r="B192" s="74"/>
      <c r="C192" s="75"/>
    </row>
    <row r="193" spans="2:3" s="63" customFormat="1" ht="12.75">
      <c r="B193" s="74"/>
      <c r="C193" s="75"/>
    </row>
    <row r="194" spans="2:3" s="63" customFormat="1" ht="12.75">
      <c r="B194" s="74"/>
      <c r="C194" s="75"/>
    </row>
    <row r="195" spans="2:3" s="63" customFormat="1" ht="12.75">
      <c r="B195" s="74"/>
      <c r="C195" s="75"/>
    </row>
    <row r="196" spans="2:3" s="63" customFormat="1" ht="12.75">
      <c r="B196" s="74"/>
      <c r="C196" s="75"/>
    </row>
    <row r="197" spans="2:3" s="63" customFormat="1" ht="12.75">
      <c r="B197" s="74"/>
      <c r="C197" s="75"/>
    </row>
    <row r="198" spans="2:3" s="63" customFormat="1" ht="12.75">
      <c r="B198" s="74"/>
      <c r="C198" s="75"/>
    </row>
    <row r="199" spans="2:3" s="63" customFormat="1" ht="12.75">
      <c r="B199" s="74"/>
      <c r="C199" s="75"/>
    </row>
    <row r="200" spans="2:3" s="63" customFormat="1" ht="12.75">
      <c r="B200" s="74"/>
      <c r="C200" s="75"/>
    </row>
    <row r="201" spans="2:3" s="63" customFormat="1" ht="12.75">
      <c r="B201" s="74"/>
      <c r="C201" s="75"/>
    </row>
    <row r="202" spans="2:3" s="63" customFormat="1" ht="12.75">
      <c r="B202" s="74"/>
      <c r="C202" s="75"/>
    </row>
    <row r="203" spans="2:3" s="63" customFormat="1" ht="12.75">
      <c r="B203" s="74"/>
      <c r="C203" s="75"/>
    </row>
    <row r="204" spans="2:3" s="63" customFormat="1" ht="12.75">
      <c r="B204" s="74"/>
      <c r="C204" s="75"/>
    </row>
    <row r="205" spans="2:3" s="63" customFormat="1" ht="12.75">
      <c r="B205" s="74"/>
      <c r="C205" s="75"/>
    </row>
    <row r="206" spans="2:3" s="63" customFormat="1" ht="12.75">
      <c r="B206" s="74"/>
      <c r="C206" s="75"/>
    </row>
    <row r="207" spans="2:3" s="63" customFormat="1" ht="12.75">
      <c r="B207" s="74"/>
      <c r="C207" s="75"/>
    </row>
    <row r="208" spans="2:3" s="63" customFormat="1" ht="12.75">
      <c r="B208" s="74"/>
      <c r="C208" s="75"/>
    </row>
    <row r="209" spans="2:3" s="63" customFormat="1" ht="12.75">
      <c r="B209" s="74"/>
      <c r="C209" s="75"/>
    </row>
    <row r="210" spans="2:3" s="63" customFormat="1" ht="12.75">
      <c r="B210" s="74"/>
      <c r="C210" s="75"/>
    </row>
    <row r="211" spans="2:3" s="63" customFormat="1" ht="12.75">
      <c r="B211" s="74"/>
      <c r="C211" s="75"/>
    </row>
    <row r="212" spans="2:3" s="63" customFormat="1" ht="12.75">
      <c r="B212" s="74"/>
      <c r="C212" s="75"/>
    </row>
    <row r="213" spans="2:3" s="63" customFormat="1" ht="12.75">
      <c r="B213" s="74"/>
      <c r="C213" s="75"/>
    </row>
    <row r="214" spans="2:3" s="63" customFormat="1" ht="12.75">
      <c r="B214" s="74"/>
      <c r="C214" s="75"/>
    </row>
    <row r="215" spans="2:3" s="63" customFormat="1" ht="12.75">
      <c r="B215" s="74"/>
      <c r="C215" s="75"/>
    </row>
    <row r="216" spans="2:3" s="63" customFormat="1" ht="12.75">
      <c r="B216" s="74"/>
      <c r="C216" s="75"/>
    </row>
    <row r="217" spans="2:3" s="63" customFormat="1" ht="12.75">
      <c r="B217" s="74"/>
      <c r="C217" s="75"/>
    </row>
    <row r="218" spans="2:3" s="63" customFormat="1" ht="12.75">
      <c r="B218" s="74"/>
      <c r="C218" s="75"/>
    </row>
    <row r="219" spans="2:3" s="63" customFormat="1" ht="12.75">
      <c r="B219" s="74"/>
      <c r="C219" s="75"/>
    </row>
    <row r="220" spans="2:3" s="63" customFormat="1" ht="12.75">
      <c r="B220" s="74"/>
      <c r="C220" s="75"/>
    </row>
    <row r="221" spans="2:3" s="63" customFormat="1" ht="12.75">
      <c r="B221" s="74"/>
      <c r="C221" s="75"/>
    </row>
    <row r="222" spans="2:3" s="63" customFormat="1" ht="12.75">
      <c r="B222" s="74"/>
      <c r="C222" s="75"/>
    </row>
    <row r="223" spans="2:3" s="63" customFormat="1" ht="12.75">
      <c r="B223" s="74"/>
      <c r="C223" s="75"/>
    </row>
    <row r="224" spans="2:3" s="63" customFormat="1" ht="12.75">
      <c r="B224" s="74"/>
      <c r="C224" s="75"/>
    </row>
    <row r="225" spans="2:3" s="63" customFormat="1" ht="12.75">
      <c r="B225" s="74"/>
      <c r="C225" s="75"/>
    </row>
    <row r="226" spans="2:3" s="63" customFormat="1" ht="12.75">
      <c r="B226" s="74"/>
      <c r="C226" s="75"/>
    </row>
    <row r="227" spans="2:3" s="63" customFormat="1" ht="12.75">
      <c r="B227" s="74"/>
      <c r="C227" s="75"/>
    </row>
    <row r="228" spans="2:3" s="63" customFormat="1" ht="12.75">
      <c r="B228" s="74"/>
      <c r="C228" s="75"/>
    </row>
    <row r="229" spans="2:3" s="63" customFormat="1" ht="12.75">
      <c r="B229" s="74"/>
      <c r="C229" s="75"/>
    </row>
    <row r="230" spans="2:3" s="63" customFormat="1" ht="12.75">
      <c r="B230" s="74"/>
      <c r="C230" s="75"/>
    </row>
    <row r="231" spans="2:3" s="63" customFormat="1" ht="12.75">
      <c r="B231" s="74"/>
      <c r="C231" s="75"/>
    </row>
    <row r="232" spans="2:3" s="63" customFormat="1" ht="12.75">
      <c r="B232" s="74"/>
      <c r="C232" s="75"/>
    </row>
    <row r="233" spans="2:3" s="63" customFormat="1" ht="12.75">
      <c r="B233" s="74"/>
      <c r="C233" s="75"/>
    </row>
    <row r="234" spans="2:3" s="63" customFormat="1" ht="12.75">
      <c r="B234" s="74"/>
      <c r="C234" s="75"/>
    </row>
    <row r="235" spans="2:3" s="63" customFormat="1" ht="12.75">
      <c r="B235" s="74"/>
      <c r="C235" s="75"/>
    </row>
    <row r="236" spans="2:3" s="63" customFormat="1" ht="12.75">
      <c r="B236" s="74"/>
      <c r="C236" s="75"/>
    </row>
    <row r="237" spans="2:3" s="63" customFormat="1" ht="12.75">
      <c r="B237" s="74"/>
      <c r="C237" s="75"/>
    </row>
    <row r="238" spans="2:3" s="63" customFormat="1" ht="12.75">
      <c r="B238" s="74"/>
      <c r="C238" s="75"/>
    </row>
    <row r="239" spans="2:3" s="63" customFormat="1" ht="12.75">
      <c r="B239" s="74"/>
      <c r="C239" s="75"/>
    </row>
    <row r="240" spans="2:3" s="63" customFormat="1" ht="12.75">
      <c r="B240" s="74"/>
      <c r="C240" s="75"/>
    </row>
    <row r="241" spans="2:3" s="63" customFormat="1" ht="12.75">
      <c r="B241" s="74"/>
      <c r="C241" s="75"/>
    </row>
    <row r="242" spans="2:3" s="63" customFormat="1" ht="12.75">
      <c r="B242" s="74"/>
      <c r="C242" s="75"/>
    </row>
    <row r="243" spans="2:3" s="63" customFormat="1" ht="12.75">
      <c r="B243" s="74"/>
      <c r="C243" s="75"/>
    </row>
    <row r="244" spans="2:3" s="63" customFormat="1" ht="12.75">
      <c r="B244" s="74"/>
      <c r="C244" s="75"/>
    </row>
    <row r="245" spans="2:3" s="63" customFormat="1" ht="12.75">
      <c r="B245" s="74"/>
      <c r="C245" s="75"/>
    </row>
    <row r="246" spans="2:3" s="63" customFormat="1" ht="12.75">
      <c r="B246" s="74"/>
      <c r="C246" s="75"/>
    </row>
    <row r="247" spans="2:3" s="63" customFormat="1" ht="12.75">
      <c r="B247" s="74"/>
      <c r="C247" s="75"/>
    </row>
    <row r="248" spans="2:3" s="63" customFormat="1" ht="12.75">
      <c r="B248" s="74"/>
      <c r="C248" s="75"/>
    </row>
    <row r="249" spans="2:3" s="63" customFormat="1" ht="12.75">
      <c r="B249" s="74"/>
      <c r="C249" s="75"/>
    </row>
    <row r="250" spans="2:3" s="63" customFormat="1" ht="12.75">
      <c r="B250" s="74"/>
      <c r="C250" s="75"/>
    </row>
    <row r="251" spans="2:3" s="63" customFormat="1" ht="12.75">
      <c r="B251" s="74"/>
      <c r="C251" s="75"/>
    </row>
    <row r="252" spans="2:3" s="63" customFormat="1" ht="12.75">
      <c r="B252" s="74"/>
      <c r="C252" s="75"/>
    </row>
    <row r="253" spans="2:3" s="63" customFormat="1" ht="12.75">
      <c r="B253" s="74"/>
      <c r="C253" s="75"/>
    </row>
    <row r="254" spans="2:3" s="63" customFormat="1" ht="12.75">
      <c r="B254" s="74"/>
      <c r="C254" s="75"/>
    </row>
    <row r="255" spans="2:3" s="63" customFormat="1" ht="12.75">
      <c r="B255" s="74"/>
      <c r="C255" s="75"/>
    </row>
    <row r="256" spans="2:3" s="63" customFormat="1" ht="12.75">
      <c r="B256" s="74"/>
      <c r="C256" s="75"/>
    </row>
    <row r="257" spans="2:3" s="63" customFormat="1" ht="12.75">
      <c r="B257" s="74"/>
      <c r="C257" s="75"/>
    </row>
    <row r="258" spans="2:3" s="63" customFormat="1" ht="12.75">
      <c r="B258" s="74"/>
      <c r="C258" s="75"/>
    </row>
    <row r="259" spans="2:3" s="63" customFormat="1" ht="12.75">
      <c r="B259" s="74"/>
      <c r="C259" s="75"/>
    </row>
    <row r="260" spans="2:3" s="63" customFormat="1" ht="12.75">
      <c r="B260" s="74"/>
      <c r="C260" s="75"/>
    </row>
    <row r="261" spans="2:3" s="63" customFormat="1" ht="12.75">
      <c r="B261" s="74"/>
      <c r="C261" s="75"/>
    </row>
    <row r="262" spans="2:3" s="63" customFormat="1" ht="12.75">
      <c r="B262" s="74"/>
      <c r="C262" s="75"/>
    </row>
    <row r="263" spans="2:3" s="63" customFormat="1" ht="12.75">
      <c r="B263" s="74"/>
      <c r="C263" s="75"/>
    </row>
    <row r="264" spans="2:3" s="63" customFormat="1" ht="12.75">
      <c r="B264" s="74"/>
      <c r="C264" s="75"/>
    </row>
    <row r="265" spans="2:3" s="63" customFormat="1" ht="12.75">
      <c r="B265" s="74"/>
      <c r="C265" s="75"/>
    </row>
    <row r="266" spans="2:3" s="63" customFormat="1" ht="12.75">
      <c r="B266" s="74"/>
      <c r="C266" s="75"/>
    </row>
    <row r="267" spans="2:3" s="63" customFormat="1" ht="12.75">
      <c r="B267" s="74"/>
      <c r="C267" s="75"/>
    </row>
    <row r="268" spans="2:3" s="63" customFormat="1" ht="12.75">
      <c r="B268" s="74"/>
      <c r="C268" s="75"/>
    </row>
    <row r="269" spans="2:3" s="63" customFormat="1" ht="12.75">
      <c r="B269" s="74"/>
      <c r="C269" s="75"/>
    </row>
    <row r="270" spans="2:3" s="63" customFormat="1" ht="12.75">
      <c r="B270" s="74"/>
      <c r="C270" s="75"/>
    </row>
    <row r="271" spans="2:3" s="63" customFormat="1" ht="12.75">
      <c r="B271" s="74"/>
      <c r="C271" s="75"/>
    </row>
    <row r="272" spans="2:3" s="63" customFormat="1" ht="12.75">
      <c r="B272" s="74"/>
      <c r="C272" s="75"/>
    </row>
    <row r="273" spans="2:3" s="63" customFormat="1" ht="12.75">
      <c r="B273" s="74"/>
      <c r="C273" s="75"/>
    </row>
    <row r="274" spans="2:3" s="63" customFormat="1" ht="12.75">
      <c r="B274" s="74"/>
      <c r="C274" s="75"/>
    </row>
    <row r="275" spans="2:3" s="63" customFormat="1" ht="12.75">
      <c r="B275" s="74"/>
      <c r="C275" s="75"/>
    </row>
    <row r="276" spans="2:3" s="63" customFormat="1" ht="12.75">
      <c r="B276" s="74"/>
      <c r="C276" s="75"/>
    </row>
    <row r="277" spans="2:3" s="63" customFormat="1" ht="12.75">
      <c r="B277" s="74"/>
      <c r="C277" s="75"/>
    </row>
    <row r="278" spans="2:3" s="63" customFormat="1" ht="12.75">
      <c r="B278" s="74"/>
      <c r="C278" s="75"/>
    </row>
    <row r="279" spans="2:3" s="63" customFormat="1" ht="12.75">
      <c r="B279" s="74"/>
      <c r="C279" s="75"/>
    </row>
    <row r="280" spans="2:3" s="63" customFormat="1" ht="12.75">
      <c r="B280" s="74"/>
      <c r="C280" s="75"/>
    </row>
    <row r="281" spans="2:3" s="63" customFormat="1" ht="12.75">
      <c r="B281" s="74"/>
      <c r="C281" s="75"/>
    </row>
    <row r="282" spans="2:3" s="63" customFormat="1" ht="12.75">
      <c r="B282" s="74"/>
      <c r="C282" s="75"/>
    </row>
    <row r="283" spans="2:3" s="63" customFormat="1" ht="12.75">
      <c r="B283" s="74"/>
      <c r="C283" s="75"/>
    </row>
    <row r="284" spans="2:3" s="63" customFormat="1" ht="12.75">
      <c r="B284" s="74"/>
      <c r="C284" s="75"/>
    </row>
    <row r="285" spans="2:3" s="63" customFormat="1" ht="12.75">
      <c r="B285" s="74"/>
      <c r="C285" s="75"/>
    </row>
    <row r="286" spans="2:3" s="63" customFormat="1" ht="12.75">
      <c r="B286" s="74"/>
      <c r="C286" s="75"/>
    </row>
    <row r="287" spans="2:3" s="63" customFormat="1" ht="12.75">
      <c r="B287" s="74"/>
      <c r="C287" s="75"/>
    </row>
    <row r="288" spans="2:3" s="63" customFormat="1" ht="12.75">
      <c r="B288" s="74"/>
      <c r="C288" s="75"/>
    </row>
    <row r="289" spans="2:3" s="63" customFormat="1" ht="12.75">
      <c r="B289" s="74"/>
      <c r="C289" s="75"/>
    </row>
    <row r="290" spans="2:3" s="63" customFormat="1" ht="12.75">
      <c r="B290" s="74"/>
      <c r="C290" s="75"/>
    </row>
    <row r="291" spans="2:3" s="63" customFormat="1" ht="12.75">
      <c r="B291" s="74"/>
      <c r="C291" s="75"/>
    </row>
    <row r="292" spans="2:3" s="63" customFormat="1" ht="12.75">
      <c r="B292" s="74"/>
      <c r="C292" s="75"/>
    </row>
    <row r="293" spans="2:3" s="63" customFormat="1" ht="12.75">
      <c r="B293" s="74"/>
      <c r="C293" s="75"/>
    </row>
    <row r="294" spans="2:3" s="63" customFormat="1" ht="12.75">
      <c r="B294" s="74"/>
      <c r="C294" s="75"/>
    </row>
    <row r="295" spans="2:3" s="63" customFormat="1" ht="12.75">
      <c r="B295" s="74"/>
      <c r="C295" s="75"/>
    </row>
    <row r="296" spans="2:3" s="63" customFormat="1" ht="12.75">
      <c r="B296" s="74"/>
      <c r="C296" s="75"/>
    </row>
    <row r="297" spans="2:3" s="63" customFormat="1" ht="12.75">
      <c r="B297" s="74"/>
      <c r="C297" s="75"/>
    </row>
    <row r="298" spans="2:3" s="63" customFormat="1" ht="12.75">
      <c r="B298" s="74"/>
      <c r="C298" s="75"/>
    </row>
    <row r="299" spans="2:3" s="63" customFormat="1" ht="12.75">
      <c r="B299" s="74"/>
      <c r="C299" s="75"/>
    </row>
    <row r="300" spans="2:3" s="63" customFormat="1" ht="12.75">
      <c r="B300" s="74"/>
      <c r="C300" s="75"/>
    </row>
    <row r="301" spans="2:3" s="63" customFormat="1" ht="12.75">
      <c r="B301" s="74"/>
      <c r="C301" s="75"/>
    </row>
    <row r="302" spans="2:3" s="63" customFormat="1" ht="12.75">
      <c r="B302" s="74"/>
      <c r="C302" s="75"/>
    </row>
    <row r="303" spans="2:3" s="63" customFormat="1" ht="12.75">
      <c r="B303" s="74"/>
      <c r="C303" s="75"/>
    </row>
    <row r="304" spans="2:3" s="63" customFormat="1" ht="12.75">
      <c r="B304" s="74"/>
      <c r="C304" s="75"/>
    </row>
    <row r="305" spans="2:3" s="63" customFormat="1" ht="12.75">
      <c r="B305" s="74"/>
      <c r="C305" s="75"/>
    </row>
    <row r="306" spans="2:3" s="63" customFormat="1" ht="12.75">
      <c r="B306" s="74"/>
      <c r="C306" s="75"/>
    </row>
    <row r="307" spans="2:3" s="63" customFormat="1" ht="12.75">
      <c r="B307" s="74"/>
      <c r="C307" s="75"/>
    </row>
    <row r="308" spans="2:3" s="63" customFormat="1" ht="12.75">
      <c r="B308" s="74"/>
      <c r="C308" s="75"/>
    </row>
    <row r="309" spans="2:3" s="63" customFormat="1" ht="12.75">
      <c r="B309" s="74"/>
      <c r="C309" s="75"/>
    </row>
    <row r="310" spans="2:3" s="63" customFormat="1" ht="12.75">
      <c r="B310" s="74"/>
      <c r="C310" s="75"/>
    </row>
    <row r="311" spans="2:3" s="63" customFormat="1" ht="12.75">
      <c r="B311" s="74"/>
      <c r="C311" s="75"/>
    </row>
    <row r="312" spans="2:3" s="63" customFormat="1" ht="12.75">
      <c r="B312" s="74"/>
      <c r="C312" s="75"/>
    </row>
    <row r="313" spans="2:3" s="63" customFormat="1" ht="12.75">
      <c r="B313" s="74"/>
      <c r="C313" s="75"/>
    </row>
    <row r="314" spans="2:3" s="63" customFormat="1" ht="12.75">
      <c r="B314" s="74"/>
      <c r="C314" s="75"/>
    </row>
    <row r="315" spans="2:3" s="63" customFormat="1" ht="12.75">
      <c r="B315" s="74"/>
      <c r="C315" s="75"/>
    </row>
    <row r="316" spans="2:3" s="63" customFormat="1" ht="12.75">
      <c r="B316" s="74"/>
      <c r="C316" s="75"/>
    </row>
    <row r="317" spans="2:3" s="63" customFormat="1" ht="12.75">
      <c r="B317" s="74"/>
      <c r="C317" s="75"/>
    </row>
    <row r="318" spans="2:3" s="63" customFormat="1" ht="12.75">
      <c r="B318" s="74"/>
      <c r="C318" s="75"/>
    </row>
    <row r="319" spans="2:3" s="63" customFormat="1" ht="12.75">
      <c r="B319" s="74"/>
      <c r="C319" s="75"/>
    </row>
    <row r="320" spans="2:3" s="63" customFormat="1" ht="12.75">
      <c r="B320" s="74"/>
      <c r="C320" s="75"/>
    </row>
    <row r="321" spans="2:3" s="63" customFormat="1" ht="12.75">
      <c r="B321" s="74"/>
      <c r="C321" s="75"/>
    </row>
    <row r="322" spans="2:3" s="63" customFormat="1" ht="12.75">
      <c r="B322" s="74"/>
      <c r="C322" s="75"/>
    </row>
    <row r="323" spans="2:3" s="63" customFormat="1" ht="12.75">
      <c r="B323" s="74"/>
      <c r="C323" s="75"/>
    </row>
    <row r="324" spans="2:3" s="63" customFormat="1" ht="12.75">
      <c r="B324" s="74"/>
      <c r="C324" s="75"/>
    </row>
    <row r="325" spans="2:3" s="63" customFormat="1" ht="12.75">
      <c r="B325" s="74"/>
      <c r="C325" s="75"/>
    </row>
    <row r="326" spans="2:3" s="63" customFormat="1" ht="12.75">
      <c r="B326" s="74"/>
      <c r="C326" s="75"/>
    </row>
    <row r="327" spans="2:3" s="63" customFormat="1" ht="12.75">
      <c r="B327" s="74"/>
      <c r="C327" s="75"/>
    </row>
    <row r="328" spans="2:3" s="63" customFormat="1" ht="12.75">
      <c r="B328" s="74"/>
      <c r="C328" s="75"/>
    </row>
    <row r="329" spans="2:3" s="63" customFormat="1" ht="12.75">
      <c r="B329" s="74"/>
      <c r="C329" s="75"/>
    </row>
    <row r="330" spans="2:3" s="63" customFormat="1" ht="12.75">
      <c r="B330" s="74"/>
      <c r="C330" s="75"/>
    </row>
    <row r="331" spans="2:3" s="63" customFormat="1" ht="12.75">
      <c r="B331" s="74"/>
      <c r="C331" s="75"/>
    </row>
    <row r="332" spans="2:3" s="63" customFormat="1" ht="12.75">
      <c r="B332" s="74"/>
      <c r="C332" s="75"/>
    </row>
    <row r="333" spans="2:3" s="63" customFormat="1" ht="12.75">
      <c r="B333" s="74"/>
      <c r="C333" s="75"/>
    </row>
    <row r="334" spans="2:3" s="63" customFormat="1" ht="12.75">
      <c r="B334" s="74"/>
      <c r="C334" s="75"/>
    </row>
    <row r="335" spans="2:3" s="63" customFormat="1" ht="12.75">
      <c r="B335" s="74"/>
      <c r="C335" s="75"/>
    </row>
    <row r="336" spans="2:3" s="63" customFormat="1" ht="12.75">
      <c r="B336" s="74"/>
      <c r="C336" s="75"/>
    </row>
    <row r="337" spans="2:3" s="63" customFormat="1" ht="12.75">
      <c r="B337" s="74"/>
      <c r="C337" s="75"/>
    </row>
    <row r="338" spans="2:3" s="63" customFormat="1" ht="12.75">
      <c r="B338" s="74"/>
      <c r="C338" s="75"/>
    </row>
    <row r="339" spans="2:3" s="63" customFormat="1" ht="12.75">
      <c r="B339" s="74"/>
      <c r="C339" s="75"/>
    </row>
    <row r="340" spans="2:3" s="63" customFormat="1" ht="12.75">
      <c r="B340" s="74"/>
      <c r="C340" s="75"/>
    </row>
    <row r="341" spans="2:3" s="63" customFormat="1" ht="12.75">
      <c r="B341" s="74"/>
      <c r="C341" s="75"/>
    </row>
    <row r="342" spans="2:3" s="63" customFormat="1" ht="12.75">
      <c r="B342" s="74"/>
      <c r="C342" s="75"/>
    </row>
    <row r="343" spans="2:3" s="63" customFormat="1" ht="12.75">
      <c r="B343" s="74"/>
      <c r="C343" s="75"/>
    </row>
    <row r="344" spans="2:3" s="63" customFormat="1" ht="12.75">
      <c r="B344" s="74"/>
      <c r="C344" s="75"/>
    </row>
    <row r="345" spans="2:3" s="63" customFormat="1" ht="12.75">
      <c r="B345" s="74"/>
      <c r="C345" s="75"/>
    </row>
    <row r="346" spans="2:3" s="63" customFormat="1" ht="12.75">
      <c r="B346" s="74"/>
      <c r="C346" s="75"/>
    </row>
    <row r="347" spans="2:3" s="63" customFormat="1" ht="12.75">
      <c r="B347" s="74"/>
      <c r="C347" s="75"/>
    </row>
    <row r="348" spans="2:3" s="63" customFormat="1" ht="12.75">
      <c r="B348" s="74"/>
      <c r="C348" s="75"/>
    </row>
    <row r="349" spans="2:3" s="63" customFormat="1" ht="12.75">
      <c r="B349" s="74"/>
      <c r="C349" s="75"/>
    </row>
    <row r="350" spans="2:3" s="63" customFormat="1" ht="12.75">
      <c r="B350" s="74"/>
      <c r="C350" s="75"/>
    </row>
    <row r="351" spans="2:3" s="63" customFormat="1" ht="12.75">
      <c r="B351" s="74"/>
      <c r="C351" s="75"/>
    </row>
    <row r="352" spans="2:3" s="63" customFormat="1" ht="12.75">
      <c r="B352" s="74"/>
      <c r="C352" s="75"/>
    </row>
    <row r="353" spans="2:3" s="63" customFormat="1" ht="12.75">
      <c r="B353" s="74"/>
      <c r="C353" s="75"/>
    </row>
    <row r="354" spans="2:3" s="63" customFormat="1" ht="12.75">
      <c r="B354" s="74"/>
      <c r="C354" s="75"/>
    </row>
    <row r="355" spans="2:3" s="63" customFormat="1" ht="12.75">
      <c r="B355" s="74"/>
      <c r="C355" s="75"/>
    </row>
    <row r="356" spans="2:3" s="63" customFormat="1" ht="12.75">
      <c r="B356" s="74"/>
      <c r="C356" s="75"/>
    </row>
    <row r="357" spans="2:3" s="63" customFormat="1" ht="12.75">
      <c r="B357" s="74"/>
      <c r="C357" s="75"/>
    </row>
    <row r="358" spans="2:3" s="63" customFormat="1" ht="12.75">
      <c r="B358" s="74"/>
      <c r="C358" s="75"/>
    </row>
    <row r="359" spans="2:3" s="63" customFormat="1" ht="12.75">
      <c r="B359" s="74"/>
      <c r="C359" s="75"/>
    </row>
    <row r="360" spans="2:3" s="63" customFormat="1" ht="12.75">
      <c r="B360" s="74"/>
      <c r="C360" s="75"/>
    </row>
    <row r="361" spans="2:3" s="63" customFormat="1" ht="12.75">
      <c r="B361" s="74"/>
      <c r="C361" s="75"/>
    </row>
    <row r="362" spans="2:3" s="63" customFormat="1" ht="12.75">
      <c r="B362" s="74"/>
      <c r="C362" s="75"/>
    </row>
    <row r="363" spans="2:3" s="63" customFormat="1" ht="12.75">
      <c r="B363" s="74"/>
      <c r="C363" s="75"/>
    </row>
    <row r="364" spans="2:3" s="63" customFormat="1" ht="12.75">
      <c r="B364" s="74"/>
      <c r="C364" s="75"/>
    </row>
    <row r="365" spans="2:3" s="63" customFormat="1" ht="12.75">
      <c r="B365" s="74"/>
      <c r="C365" s="75"/>
    </row>
    <row r="366" spans="2:3" s="63" customFormat="1" ht="12.75">
      <c r="B366" s="74"/>
      <c r="C366" s="75"/>
    </row>
    <row r="367" spans="2:3" s="63" customFormat="1" ht="12.75">
      <c r="B367" s="74"/>
      <c r="C367" s="75"/>
    </row>
    <row r="368" spans="2:3" s="63" customFormat="1" ht="12.75">
      <c r="B368" s="74"/>
      <c r="C368" s="75"/>
    </row>
    <row r="369" spans="2:3" s="63" customFormat="1" ht="12.75">
      <c r="B369" s="74"/>
      <c r="C369" s="75"/>
    </row>
    <row r="370" spans="2:3" s="63" customFormat="1" ht="12.75">
      <c r="B370" s="74"/>
      <c r="C370" s="75"/>
    </row>
    <row r="371" spans="2:3" s="63" customFormat="1" ht="12.75">
      <c r="B371" s="74"/>
      <c r="C371" s="75"/>
    </row>
    <row r="372" spans="2:3" s="63" customFormat="1" ht="12.75">
      <c r="B372" s="74"/>
      <c r="C372" s="75"/>
    </row>
    <row r="373" spans="2:3" s="63" customFormat="1" ht="12.75">
      <c r="B373" s="74"/>
      <c r="C373" s="75"/>
    </row>
    <row r="374" spans="2:3" s="63" customFormat="1" ht="12.75">
      <c r="B374" s="74"/>
      <c r="C374" s="75"/>
    </row>
    <row r="375" spans="2:3" s="63" customFormat="1" ht="12.75">
      <c r="B375" s="74"/>
      <c r="C375" s="75"/>
    </row>
    <row r="376" spans="2:3" s="63" customFormat="1" ht="12.75">
      <c r="B376" s="74"/>
      <c r="C376" s="75"/>
    </row>
    <row r="377" spans="2:3" s="63" customFormat="1" ht="12.75">
      <c r="B377" s="74"/>
      <c r="C377" s="75"/>
    </row>
    <row r="378" spans="2:3" s="63" customFormat="1" ht="12.75">
      <c r="B378" s="74"/>
      <c r="C378" s="75"/>
    </row>
    <row r="379" spans="2:3" s="63" customFormat="1" ht="12.75">
      <c r="B379" s="74"/>
      <c r="C379" s="75"/>
    </row>
    <row r="380" spans="2:3" s="63" customFormat="1" ht="12.75">
      <c r="B380" s="74"/>
      <c r="C380" s="75"/>
    </row>
    <row r="381" spans="2:3" s="63" customFormat="1" ht="12.75">
      <c r="B381" s="74"/>
      <c r="C381" s="75"/>
    </row>
    <row r="382" spans="2:3" s="63" customFormat="1" ht="12.75">
      <c r="B382" s="74"/>
      <c r="C382" s="75"/>
    </row>
    <row r="383" spans="2:3" s="63" customFormat="1" ht="12.75">
      <c r="B383" s="74"/>
      <c r="C383" s="75"/>
    </row>
    <row r="384" spans="2:3" s="63" customFormat="1" ht="12.75">
      <c r="B384" s="74"/>
      <c r="C384" s="75"/>
    </row>
    <row r="385" spans="2:3" s="63" customFormat="1" ht="12.75">
      <c r="B385" s="74"/>
      <c r="C385" s="75"/>
    </row>
    <row r="386" spans="2:3" s="63" customFormat="1" ht="12.75">
      <c r="B386" s="74"/>
      <c r="C386" s="75"/>
    </row>
    <row r="387" spans="2:3" s="63" customFormat="1" ht="12.75">
      <c r="B387" s="74"/>
      <c r="C387" s="75"/>
    </row>
    <row r="388" spans="2:3" s="63" customFormat="1" ht="12.75">
      <c r="B388" s="74"/>
      <c r="C388" s="75"/>
    </row>
    <row r="389" spans="2:3" s="63" customFormat="1" ht="12.75">
      <c r="B389" s="74"/>
      <c r="C389" s="75"/>
    </row>
    <row r="390" spans="2:3" s="63" customFormat="1" ht="12.75">
      <c r="B390" s="74"/>
      <c r="C390" s="75"/>
    </row>
    <row r="391" spans="2:3" s="63" customFormat="1" ht="12.75">
      <c r="B391" s="74"/>
      <c r="C391" s="75"/>
    </row>
    <row r="392" spans="2:3" s="63" customFormat="1" ht="12.75">
      <c r="B392" s="74"/>
      <c r="C392" s="75"/>
    </row>
    <row r="393" spans="2:3" s="63" customFormat="1" ht="12.75">
      <c r="B393" s="74"/>
      <c r="C393" s="75"/>
    </row>
    <row r="394" spans="2:3" s="63" customFormat="1" ht="12.75">
      <c r="B394" s="74"/>
      <c r="C394" s="75"/>
    </row>
    <row r="395" spans="2:3" s="63" customFormat="1" ht="12.75">
      <c r="B395" s="74"/>
      <c r="C395" s="75"/>
    </row>
    <row r="396" spans="2:3" s="63" customFormat="1" ht="12.75">
      <c r="B396" s="74"/>
      <c r="C396" s="75"/>
    </row>
    <row r="397" spans="2:3" s="63" customFormat="1" ht="12.75">
      <c r="B397" s="74"/>
      <c r="C397" s="75"/>
    </row>
    <row r="398" spans="2:3" s="63" customFormat="1" ht="12.75">
      <c r="B398" s="74"/>
      <c r="C398" s="75"/>
    </row>
    <row r="399" spans="2:3" s="63" customFormat="1" ht="12.75">
      <c r="B399" s="74"/>
      <c r="C399" s="75"/>
    </row>
    <row r="400" spans="2:3" s="63" customFormat="1" ht="12.75">
      <c r="B400" s="74"/>
      <c r="C400" s="75"/>
    </row>
    <row r="401" spans="2:3" s="63" customFormat="1" ht="12.75">
      <c r="B401" s="74"/>
      <c r="C401" s="75"/>
    </row>
    <row r="402" spans="2:3" s="63" customFormat="1" ht="12.75">
      <c r="B402" s="74"/>
      <c r="C402" s="75"/>
    </row>
    <row r="403" spans="2:3" s="63" customFormat="1" ht="12.75">
      <c r="B403" s="74"/>
      <c r="C403" s="75"/>
    </row>
    <row r="404" spans="2:3" s="63" customFormat="1" ht="12.75">
      <c r="B404" s="74"/>
      <c r="C404" s="75"/>
    </row>
    <row r="405" spans="2:3" s="63" customFormat="1" ht="12.75">
      <c r="B405" s="74"/>
      <c r="C405" s="75"/>
    </row>
    <row r="406" spans="2:3" s="63" customFormat="1" ht="12.75">
      <c r="B406" s="74"/>
      <c r="C406" s="75"/>
    </row>
    <row r="407" spans="2:3" s="63" customFormat="1" ht="12.75">
      <c r="B407" s="74"/>
      <c r="C407" s="75"/>
    </row>
    <row r="408" spans="2:3" s="63" customFormat="1" ht="12.75">
      <c r="B408" s="74"/>
      <c r="C408" s="75"/>
    </row>
    <row r="409" spans="2:3" s="63" customFormat="1" ht="12.75">
      <c r="B409" s="74"/>
      <c r="C409" s="75"/>
    </row>
    <row r="410" spans="2:3" s="63" customFormat="1" ht="12.75">
      <c r="B410" s="74"/>
      <c r="C410" s="75"/>
    </row>
    <row r="411" spans="2:3" s="63" customFormat="1" ht="12.75">
      <c r="B411" s="74"/>
      <c r="C411" s="75"/>
    </row>
    <row r="412" spans="2:3" s="63" customFormat="1" ht="12.75">
      <c r="B412" s="74"/>
      <c r="C412" s="75"/>
    </row>
    <row r="413" spans="2:3" s="63" customFormat="1" ht="12.75">
      <c r="B413" s="74"/>
      <c r="C413" s="75"/>
    </row>
    <row r="414" spans="2:3" s="63" customFormat="1" ht="12.75">
      <c r="B414" s="74"/>
      <c r="C414" s="75"/>
    </row>
    <row r="415" spans="2:3" s="63" customFormat="1" ht="12.75">
      <c r="B415" s="74"/>
      <c r="C415" s="75"/>
    </row>
    <row r="416" spans="2:3" s="63" customFormat="1" ht="12.75">
      <c r="B416" s="74"/>
      <c r="C416" s="75"/>
    </row>
    <row r="417" spans="2:3" s="63" customFormat="1" ht="12.75">
      <c r="B417" s="74"/>
      <c r="C417" s="75"/>
    </row>
    <row r="418" spans="2:3" s="63" customFormat="1" ht="12.75">
      <c r="B418" s="74"/>
      <c r="C418" s="75"/>
    </row>
    <row r="419" spans="2:3" s="63" customFormat="1" ht="12.75">
      <c r="B419" s="74"/>
      <c r="C419" s="75"/>
    </row>
    <row r="420" spans="2:3" s="63" customFormat="1" ht="12.75">
      <c r="B420" s="74"/>
      <c r="C420" s="75"/>
    </row>
    <row r="421" spans="2:3" s="63" customFormat="1" ht="12.75">
      <c r="B421" s="74"/>
      <c r="C421" s="75"/>
    </row>
    <row r="422" spans="2:3" s="63" customFormat="1" ht="12.75">
      <c r="B422" s="74"/>
      <c r="C422" s="75"/>
    </row>
    <row r="423" spans="2:3" s="63" customFormat="1" ht="12.75">
      <c r="B423" s="74"/>
      <c r="C423" s="75"/>
    </row>
    <row r="424" spans="2:3" s="63" customFormat="1" ht="12.75">
      <c r="B424" s="74"/>
      <c r="C424" s="75"/>
    </row>
    <row r="425" spans="2:3" s="63" customFormat="1" ht="12.75">
      <c r="B425" s="74"/>
      <c r="C425" s="75"/>
    </row>
    <row r="426" spans="2:3" s="63" customFormat="1" ht="12.75">
      <c r="B426" s="74"/>
      <c r="C426" s="75"/>
    </row>
    <row r="427" spans="2:3" s="63" customFormat="1" ht="12.75">
      <c r="B427" s="74"/>
      <c r="C427" s="75"/>
    </row>
    <row r="428" spans="2:3" s="63" customFormat="1" ht="12.75">
      <c r="B428" s="74"/>
      <c r="C428" s="75"/>
    </row>
    <row r="429" spans="2:3" s="63" customFormat="1" ht="12.75">
      <c r="B429" s="74"/>
      <c r="C429" s="75"/>
    </row>
    <row r="430" spans="2:3" s="63" customFormat="1" ht="12.75">
      <c r="B430" s="74"/>
      <c r="C430" s="75"/>
    </row>
    <row r="431" spans="2:3" s="63" customFormat="1" ht="12.75">
      <c r="B431" s="74"/>
      <c r="C431" s="75"/>
    </row>
    <row r="432" spans="2:3" s="63" customFormat="1" ht="12.75">
      <c r="B432" s="74"/>
      <c r="C432" s="75"/>
    </row>
    <row r="433" spans="2:3" s="63" customFormat="1" ht="12.75">
      <c r="B433" s="74"/>
      <c r="C433" s="75"/>
    </row>
    <row r="434" spans="2:3" s="63" customFormat="1" ht="12.75">
      <c r="B434" s="74"/>
      <c r="C434" s="75"/>
    </row>
    <row r="435" spans="2:3" s="63" customFormat="1" ht="12.75">
      <c r="B435" s="74"/>
      <c r="C435" s="75"/>
    </row>
    <row r="436" spans="2:3" s="63" customFormat="1" ht="12.75">
      <c r="B436" s="74"/>
      <c r="C436" s="75"/>
    </row>
    <row r="437" spans="2:3" s="63" customFormat="1" ht="12.75">
      <c r="B437" s="74"/>
      <c r="C437" s="75"/>
    </row>
    <row r="438" spans="2:3" s="63" customFormat="1" ht="12.75">
      <c r="B438" s="74"/>
      <c r="C438" s="75"/>
    </row>
    <row r="439" spans="2:3" s="63" customFormat="1" ht="12.75">
      <c r="B439" s="74"/>
      <c r="C439" s="75"/>
    </row>
    <row r="440" spans="2:3" s="63" customFormat="1" ht="12.75">
      <c r="B440" s="74"/>
      <c r="C440" s="75"/>
    </row>
    <row r="441" spans="2:3" s="63" customFormat="1" ht="12.75">
      <c r="B441" s="74"/>
      <c r="C441" s="75"/>
    </row>
    <row r="442" spans="2:3" s="63" customFormat="1" ht="12.75">
      <c r="B442" s="74"/>
      <c r="C442" s="75"/>
    </row>
    <row r="443" spans="2:3" s="63" customFormat="1" ht="12.75">
      <c r="B443" s="74"/>
      <c r="C443" s="75"/>
    </row>
    <row r="444" spans="2:3" s="63" customFormat="1" ht="12.75">
      <c r="B444" s="74"/>
      <c r="C444" s="75"/>
    </row>
    <row r="445" spans="2:3" s="63" customFormat="1" ht="12.75">
      <c r="B445" s="74"/>
      <c r="C445" s="75"/>
    </row>
    <row r="446" spans="2:3" s="63" customFormat="1" ht="12.75">
      <c r="B446" s="74"/>
      <c r="C446" s="75"/>
    </row>
    <row r="447" spans="2:3" s="63" customFormat="1" ht="12.75">
      <c r="B447" s="74"/>
      <c r="C447" s="75"/>
    </row>
    <row r="448" spans="2:3" s="63" customFormat="1" ht="12.75">
      <c r="B448" s="74"/>
      <c r="C448" s="75"/>
    </row>
    <row r="449" spans="2:3" s="63" customFormat="1" ht="12.75">
      <c r="B449" s="74"/>
      <c r="C449" s="75"/>
    </row>
    <row r="450" spans="2:3" s="63" customFormat="1" ht="12.75">
      <c r="B450" s="74"/>
      <c r="C450" s="75"/>
    </row>
    <row r="451" spans="2:3" s="63" customFormat="1" ht="12.75">
      <c r="B451" s="74"/>
      <c r="C451" s="75"/>
    </row>
    <row r="452" spans="2:3" s="63" customFormat="1" ht="12.75">
      <c r="B452" s="74"/>
      <c r="C452" s="75"/>
    </row>
    <row r="453" spans="2:3" s="63" customFormat="1" ht="12.75">
      <c r="B453" s="74"/>
      <c r="C453" s="75"/>
    </row>
    <row r="454" spans="2:3" s="63" customFormat="1" ht="12.75">
      <c r="B454" s="74"/>
      <c r="C454" s="75"/>
    </row>
    <row r="455" spans="2:3" s="63" customFormat="1" ht="12.75">
      <c r="B455" s="74"/>
      <c r="C455" s="75"/>
    </row>
    <row r="456" spans="2:3" s="63" customFormat="1" ht="12.75">
      <c r="B456" s="74"/>
      <c r="C456" s="75"/>
    </row>
    <row r="457" spans="2:3" s="63" customFormat="1" ht="12.75">
      <c r="B457" s="74"/>
      <c r="C457" s="75"/>
    </row>
    <row r="458" spans="2:3" s="63" customFormat="1" ht="12.75">
      <c r="B458" s="74"/>
      <c r="C458" s="75"/>
    </row>
    <row r="459" spans="2:3" s="63" customFormat="1" ht="12.75">
      <c r="B459" s="74"/>
      <c r="C459" s="75"/>
    </row>
    <row r="460" spans="2:3" s="63" customFormat="1" ht="12.75">
      <c r="B460" s="74"/>
      <c r="C460" s="75"/>
    </row>
    <row r="461" spans="2:3" s="63" customFormat="1" ht="12.75">
      <c r="B461" s="74"/>
      <c r="C461" s="75"/>
    </row>
    <row r="462" spans="2:3" s="63" customFormat="1" ht="12.75">
      <c r="B462" s="74"/>
      <c r="C462" s="75"/>
    </row>
    <row r="463" spans="2:3" s="63" customFormat="1" ht="12.75">
      <c r="B463" s="74"/>
      <c r="C463" s="75"/>
    </row>
    <row r="464" spans="2:3" s="63" customFormat="1" ht="12.75">
      <c r="B464" s="74"/>
      <c r="C464" s="75"/>
    </row>
    <row r="465" spans="2:3" s="63" customFormat="1" ht="12.75">
      <c r="B465" s="74"/>
      <c r="C465" s="75"/>
    </row>
    <row r="466" spans="2:3" s="63" customFormat="1" ht="12.75">
      <c r="B466" s="74"/>
      <c r="C466" s="75"/>
    </row>
    <row r="467" spans="2:3" s="63" customFormat="1" ht="12.75">
      <c r="B467" s="74"/>
      <c r="C467" s="75"/>
    </row>
    <row r="468" spans="2:3" s="63" customFormat="1" ht="12.75">
      <c r="B468" s="74"/>
      <c r="C468" s="75"/>
    </row>
    <row r="469" spans="2:3" s="63" customFormat="1" ht="12.75">
      <c r="B469" s="74"/>
      <c r="C469" s="75"/>
    </row>
    <row r="470" spans="2:3" s="63" customFormat="1" ht="12.75">
      <c r="B470" s="74"/>
      <c r="C470" s="75"/>
    </row>
    <row r="471" spans="2:3" s="63" customFormat="1" ht="12.75">
      <c r="B471" s="74"/>
      <c r="C471" s="75"/>
    </row>
    <row r="472" spans="2:3" s="63" customFormat="1" ht="12.75">
      <c r="B472" s="74"/>
      <c r="C472" s="75"/>
    </row>
    <row r="473" spans="2:3" s="63" customFormat="1" ht="12.75">
      <c r="B473" s="74"/>
      <c r="C473" s="75"/>
    </row>
    <row r="474" spans="2:3" s="63" customFormat="1" ht="12.75">
      <c r="B474" s="74"/>
      <c r="C474" s="75"/>
    </row>
    <row r="475" spans="2:3" s="63" customFormat="1" ht="12.75">
      <c r="B475" s="74"/>
      <c r="C475" s="75"/>
    </row>
    <row r="476" spans="2:3" s="63" customFormat="1" ht="12.75">
      <c r="B476" s="74"/>
      <c r="C476" s="75"/>
    </row>
    <row r="477" spans="2:3" s="63" customFormat="1" ht="12.75">
      <c r="B477" s="74"/>
      <c r="C477" s="75"/>
    </row>
    <row r="478" spans="2:3" s="63" customFormat="1" ht="12.75">
      <c r="B478" s="74"/>
      <c r="C478" s="75"/>
    </row>
    <row r="479" spans="2:3" s="63" customFormat="1" ht="12.75">
      <c r="B479" s="74"/>
      <c r="C479" s="75"/>
    </row>
    <row r="480" spans="2:3" s="63" customFormat="1" ht="12.75">
      <c r="B480" s="74"/>
      <c r="C480" s="75"/>
    </row>
    <row r="481" spans="2:3" s="63" customFormat="1" ht="12.75">
      <c r="B481" s="74"/>
      <c r="C481" s="75"/>
    </row>
    <row r="482" spans="2:3" s="63" customFormat="1" ht="12.75">
      <c r="B482" s="74"/>
      <c r="C482" s="75"/>
    </row>
    <row r="483" spans="2:3" s="63" customFormat="1" ht="12.75">
      <c r="B483" s="74"/>
      <c r="C483" s="75"/>
    </row>
    <row r="484" spans="2:3" s="63" customFormat="1" ht="12.75">
      <c r="B484" s="74"/>
      <c r="C484" s="75"/>
    </row>
    <row r="485" spans="2:3" s="63" customFormat="1" ht="12.75">
      <c r="B485" s="74"/>
      <c r="C485" s="75"/>
    </row>
    <row r="486" spans="2:3" s="63" customFormat="1" ht="12.75">
      <c r="B486" s="74"/>
      <c r="C486" s="75"/>
    </row>
    <row r="487" spans="2:3" s="63" customFormat="1" ht="12.75">
      <c r="B487" s="74"/>
      <c r="C487" s="75"/>
    </row>
    <row r="488" spans="2:3" s="63" customFormat="1" ht="12.75">
      <c r="B488" s="74"/>
      <c r="C488" s="75"/>
    </row>
    <row r="489" spans="2:3" s="63" customFormat="1" ht="12.75">
      <c r="B489" s="74"/>
      <c r="C489" s="75"/>
    </row>
    <row r="490" spans="2:3" s="63" customFormat="1" ht="12.75">
      <c r="B490" s="74"/>
      <c r="C490" s="75"/>
    </row>
    <row r="491" spans="2:3" s="63" customFormat="1" ht="12.75">
      <c r="B491" s="74"/>
      <c r="C491" s="75"/>
    </row>
    <row r="492" spans="2:3" s="63" customFormat="1" ht="12.75">
      <c r="B492" s="74"/>
      <c r="C492" s="75"/>
    </row>
    <row r="493" spans="2:3" s="63" customFormat="1" ht="12.75">
      <c r="B493" s="74"/>
      <c r="C493" s="75"/>
    </row>
    <row r="494" spans="2:3" s="63" customFormat="1" ht="12.75">
      <c r="B494" s="74"/>
      <c r="C494" s="75"/>
    </row>
    <row r="495" spans="2:3" s="63" customFormat="1" ht="12.75">
      <c r="B495" s="74"/>
      <c r="C495" s="75"/>
    </row>
    <row r="496" spans="2:3" s="63" customFormat="1" ht="12.75">
      <c r="B496" s="74"/>
      <c r="C496" s="75"/>
    </row>
    <row r="497" spans="2:3" s="63" customFormat="1" ht="12.75">
      <c r="B497" s="74"/>
      <c r="C497" s="75"/>
    </row>
    <row r="498" spans="2:3" s="63" customFormat="1" ht="12.75">
      <c r="B498" s="74"/>
      <c r="C498" s="75"/>
    </row>
    <row r="499" spans="2:3" s="63" customFormat="1" ht="12.75">
      <c r="B499" s="74"/>
      <c r="C499" s="75"/>
    </row>
    <row r="500" spans="2:3" s="63" customFormat="1" ht="12.75">
      <c r="B500" s="74"/>
      <c r="C500" s="75"/>
    </row>
    <row r="501" spans="2:3" s="63" customFormat="1" ht="12.75">
      <c r="B501" s="74"/>
      <c r="C501" s="75"/>
    </row>
    <row r="502" spans="2:3" s="63" customFormat="1" ht="12.75">
      <c r="B502" s="74"/>
      <c r="C502" s="75"/>
    </row>
    <row r="503" spans="2:3" s="63" customFormat="1" ht="12.75">
      <c r="B503" s="74"/>
      <c r="C503" s="75"/>
    </row>
    <row r="504" spans="2:3" s="63" customFormat="1" ht="12.75">
      <c r="B504" s="74"/>
      <c r="C504" s="75"/>
    </row>
    <row r="505" spans="2:3" s="63" customFormat="1" ht="12.75">
      <c r="B505" s="74"/>
      <c r="C505" s="75"/>
    </row>
    <row r="506" spans="2:3" s="63" customFormat="1" ht="12.75">
      <c r="B506" s="74"/>
      <c r="C506" s="75"/>
    </row>
    <row r="507" spans="2:3" s="63" customFormat="1" ht="12.75">
      <c r="B507" s="74"/>
      <c r="C507" s="75"/>
    </row>
    <row r="508" spans="2:3" s="63" customFormat="1" ht="12.75">
      <c r="B508" s="74"/>
      <c r="C508" s="75"/>
    </row>
    <row r="509" spans="2:3" s="63" customFormat="1" ht="12.75">
      <c r="B509" s="74"/>
      <c r="C509" s="75"/>
    </row>
    <row r="510" spans="2:3" s="63" customFormat="1" ht="12.75">
      <c r="B510" s="74"/>
      <c r="C510" s="75"/>
    </row>
    <row r="511" spans="2:3" s="63" customFormat="1" ht="12.75">
      <c r="B511" s="74"/>
      <c r="C511" s="75"/>
    </row>
    <row r="512" spans="2:3" s="63" customFormat="1" ht="12.75">
      <c r="B512" s="74"/>
      <c r="C512" s="75"/>
    </row>
    <row r="513" spans="2:3" s="63" customFormat="1" ht="12.75">
      <c r="B513" s="74"/>
      <c r="C513" s="75"/>
    </row>
    <row r="514" spans="2:3" s="63" customFormat="1" ht="12.75">
      <c r="B514" s="74"/>
      <c r="C514" s="75"/>
    </row>
    <row r="515" spans="2:3" s="63" customFormat="1" ht="12.75">
      <c r="B515" s="74"/>
      <c r="C515" s="75"/>
    </row>
    <row r="516" spans="2:3" s="63" customFormat="1" ht="12.75">
      <c r="B516" s="74"/>
      <c r="C516" s="75"/>
    </row>
    <row r="517" spans="2:3" s="63" customFormat="1" ht="12.75">
      <c r="B517" s="74"/>
      <c r="C517" s="75"/>
    </row>
    <row r="518" spans="2:3" s="63" customFormat="1" ht="12.75">
      <c r="B518" s="74"/>
      <c r="C518" s="75"/>
    </row>
    <row r="519" spans="2:3" s="63" customFormat="1" ht="12.75">
      <c r="B519" s="74"/>
      <c r="C519" s="75"/>
    </row>
    <row r="520" spans="2:3" s="63" customFormat="1" ht="12.75">
      <c r="B520" s="74"/>
      <c r="C520" s="75"/>
    </row>
    <row r="521" spans="2:3" s="63" customFormat="1" ht="12.75">
      <c r="B521" s="74"/>
      <c r="C521" s="75"/>
    </row>
    <row r="522" spans="2:3" s="63" customFormat="1" ht="12.75">
      <c r="B522" s="74"/>
      <c r="C522" s="75"/>
    </row>
    <row r="523" spans="2:3" s="63" customFormat="1" ht="12.75">
      <c r="B523" s="74"/>
      <c r="C523" s="75"/>
    </row>
    <row r="524" spans="2:3" s="63" customFormat="1" ht="12.75">
      <c r="B524" s="74"/>
      <c r="C524" s="75"/>
    </row>
    <row r="525" spans="2:3" s="63" customFormat="1" ht="12.75">
      <c r="B525" s="74"/>
      <c r="C525" s="75"/>
    </row>
    <row r="526" spans="2:3" s="63" customFormat="1" ht="12.75">
      <c r="B526" s="74"/>
      <c r="C526" s="75"/>
    </row>
    <row r="527" spans="2:3" s="63" customFormat="1" ht="12.75">
      <c r="B527" s="74"/>
      <c r="C527" s="75"/>
    </row>
    <row r="528" spans="2:3" s="63" customFormat="1" ht="12.75">
      <c r="B528" s="74"/>
      <c r="C528" s="75"/>
    </row>
    <row r="529" spans="2:3" s="63" customFormat="1" ht="12.75">
      <c r="B529" s="74"/>
      <c r="C529" s="75"/>
    </row>
    <row r="530" spans="2:3" s="63" customFormat="1" ht="12.75">
      <c r="B530" s="74"/>
      <c r="C530" s="75"/>
    </row>
    <row r="531" spans="2:3" s="63" customFormat="1" ht="12.75">
      <c r="B531" s="74"/>
      <c r="C531" s="75"/>
    </row>
    <row r="532" spans="2:3" s="63" customFormat="1" ht="12.75">
      <c r="B532" s="74"/>
      <c r="C532" s="75"/>
    </row>
    <row r="533" spans="2:3" s="63" customFormat="1" ht="12.75">
      <c r="B533" s="74"/>
      <c r="C533" s="75"/>
    </row>
    <row r="534" spans="2:3" s="63" customFormat="1" ht="12.75">
      <c r="B534" s="74"/>
      <c r="C534" s="75"/>
    </row>
    <row r="535" spans="2:3" s="63" customFormat="1" ht="12.75">
      <c r="B535" s="74"/>
      <c r="C535" s="75"/>
    </row>
    <row r="536" spans="2:3" s="63" customFormat="1" ht="12.75">
      <c r="B536" s="74"/>
      <c r="C536" s="75"/>
    </row>
    <row r="537" spans="2:3" s="63" customFormat="1" ht="12.75">
      <c r="B537" s="74"/>
      <c r="C537" s="75"/>
    </row>
    <row r="538" spans="2:3" s="63" customFormat="1" ht="12.75">
      <c r="B538" s="74"/>
      <c r="C538" s="75"/>
    </row>
    <row r="539" spans="2:3" s="63" customFormat="1" ht="12.75">
      <c r="B539" s="74"/>
      <c r="C539" s="75"/>
    </row>
    <row r="540" spans="2:3" s="63" customFormat="1" ht="12.75">
      <c r="B540" s="74"/>
      <c r="C540" s="75"/>
    </row>
    <row r="541" spans="2:3" s="63" customFormat="1" ht="12.75">
      <c r="B541" s="74"/>
      <c r="C541" s="75"/>
    </row>
    <row r="542" spans="2:3" s="63" customFormat="1" ht="12.75">
      <c r="B542" s="74"/>
      <c r="C542" s="75"/>
    </row>
    <row r="543" spans="2:3" s="63" customFormat="1" ht="12.75">
      <c r="B543" s="74"/>
      <c r="C543" s="75"/>
    </row>
    <row r="544" spans="2:3" s="63" customFormat="1" ht="12.75">
      <c r="B544" s="74"/>
      <c r="C544" s="75"/>
    </row>
    <row r="545" spans="2:3" s="63" customFormat="1" ht="12.75">
      <c r="B545" s="74"/>
      <c r="C545" s="75"/>
    </row>
    <row r="546" spans="2:3" s="63" customFormat="1" ht="12.75">
      <c r="B546" s="74"/>
      <c r="C546" s="75"/>
    </row>
    <row r="547" spans="2:3" s="63" customFormat="1" ht="12.75">
      <c r="B547" s="74"/>
      <c r="C547" s="75"/>
    </row>
    <row r="548" spans="2:3" s="63" customFormat="1" ht="12.75">
      <c r="B548" s="74"/>
      <c r="C548" s="75"/>
    </row>
    <row r="549" spans="2:3" s="63" customFormat="1" ht="12.75">
      <c r="B549" s="74"/>
      <c r="C549" s="75"/>
    </row>
    <row r="550" spans="2:3" s="63" customFormat="1" ht="12.75">
      <c r="B550" s="74"/>
      <c r="C550" s="75"/>
    </row>
    <row r="551" spans="2:3" s="63" customFormat="1" ht="12.75">
      <c r="B551" s="74"/>
      <c r="C551" s="75"/>
    </row>
    <row r="552" spans="2:3" s="63" customFormat="1" ht="12.75">
      <c r="B552" s="74"/>
      <c r="C552" s="75"/>
    </row>
    <row r="553" spans="2:3" s="63" customFormat="1" ht="12.75">
      <c r="B553" s="74"/>
      <c r="C553" s="75"/>
    </row>
    <row r="554" spans="2:3" s="63" customFormat="1" ht="12.75">
      <c r="B554" s="74"/>
      <c r="C554" s="75"/>
    </row>
    <row r="555" spans="2:3" s="63" customFormat="1" ht="12.75">
      <c r="B555" s="74"/>
      <c r="C555" s="75"/>
    </row>
    <row r="556" spans="2:3" s="63" customFormat="1" ht="12.75">
      <c r="B556" s="74"/>
      <c r="C556" s="75"/>
    </row>
    <row r="557" spans="2:3" s="63" customFormat="1" ht="12.75">
      <c r="B557" s="74"/>
      <c r="C557" s="75"/>
    </row>
    <row r="558" spans="2:3" s="63" customFormat="1" ht="12.75">
      <c r="B558" s="74"/>
      <c r="C558" s="75"/>
    </row>
    <row r="559" spans="2:3" s="63" customFormat="1" ht="12.75">
      <c r="B559" s="74"/>
      <c r="C559" s="75"/>
    </row>
    <row r="560" spans="2:3" s="63" customFormat="1" ht="12.75">
      <c r="B560" s="74"/>
      <c r="C560" s="75"/>
    </row>
    <row r="561" spans="2:3" s="63" customFormat="1" ht="12.75">
      <c r="B561" s="74"/>
      <c r="C561" s="75"/>
    </row>
    <row r="562" spans="2:3" s="63" customFormat="1" ht="12.75">
      <c r="B562" s="74"/>
      <c r="C562" s="75"/>
    </row>
    <row r="563" spans="2:3" s="63" customFormat="1" ht="12.75">
      <c r="B563" s="74"/>
      <c r="C563" s="75"/>
    </row>
    <row r="564" spans="2:3" s="63" customFormat="1" ht="12.75">
      <c r="B564" s="74"/>
      <c r="C564" s="75"/>
    </row>
    <row r="565" spans="2:3" s="63" customFormat="1" ht="12.75">
      <c r="B565" s="74"/>
      <c r="C565" s="75"/>
    </row>
    <row r="566" spans="2:3" s="63" customFormat="1" ht="12.75">
      <c r="B566" s="74"/>
      <c r="C566" s="75"/>
    </row>
    <row r="567" spans="2:3" s="63" customFormat="1" ht="12.75">
      <c r="B567" s="74"/>
      <c r="C567" s="75"/>
    </row>
    <row r="568" spans="2:3" s="63" customFormat="1" ht="12.75">
      <c r="B568" s="74"/>
      <c r="C568" s="75"/>
    </row>
    <row r="569" spans="2:3" s="63" customFormat="1" ht="12.75">
      <c r="B569" s="74"/>
      <c r="C569" s="75"/>
    </row>
    <row r="570" spans="2:3" s="63" customFormat="1" ht="12.75">
      <c r="B570" s="74"/>
      <c r="C570" s="75"/>
    </row>
    <row r="571" spans="2:3" s="63" customFormat="1" ht="12.75">
      <c r="B571" s="74"/>
      <c r="C571" s="75"/>
    </row>
    <row r="572" spans="2:3" s="63" customFormat="1" ht="12.75">
      <c r="B572" s="74"/>
      <c r="C572" s="75"/>
    </row>
    <row r="573" spans="2:3" s="63" customFormat="1" ht="12.75">
      <c r="B573" s="74"/>
      <c r="C573" s="75"/>
    </row>
    <row r="574" spans="2:3" s="63" customFormat="1" ht="12.75">
      <c r="B574" s="74"/>
      <c r="C574" s="75"/>
    </row>
    <row r="575" spans="2:3" s="63" customFormat="1" ht="12.75">
      <c r="B575" s="74"/>
      <c r="C575" s="75"/>
    </row>
    <row r="576" spans="2:3" s="63" customFormat="1" ht="12.75">
      <c r="B576" s="74"/>
      <c r="C576" s="75"/>
    </row>
    <row r="577" spans="2:3" s="63" customFormat="1" ht="12.75">
      <c r="B577" s="74"/>
      <c r="C577" s="75"/>
    </row>
    <row r="578" spans="2:3" s="63" customFormat="1" ht="12.75">
      <c r="B578" s="74"/>
      <c r="C578" s="75"/>
    </row>
    <row r="579" spans="2:3" s="63" customFormat="1" ht="12.75">
      <c r="B579" s="74"/>
      <c r="C579" s="75"/>
    </row>
    <row r="580" spans="2:3" s="63" customFormat="1" ht="12.75">
      <c r="B580" s="74"/>
      <c r="C580" s="75"/>
    </row>
    <row r="581" spans="2:3" s="63" customFormat="1" ht="12.75">
      <c r="B581" s="74"/>
      <c r="C581" s="75"/>
    </row>
    <row r="582" spans="2:3" s="63" customFormat="1" ht="12.75">
      <c r="B582" s="74"/>
      <c r="C582" s="75"/>
    </row>
    <row r="583" spans="2:3" s="63" customFormat="1" ht="12.75">
      <c r="B583" s="74"/>
      <c r="C583" s="75"/>
    </row>
    <row r="584" spans="2:3" s="63" customFormat="1" ht="12.75">
      <c r="B584" s="74"/>
      <c r="C584" s="75"/>
    </row>
    <row r="585" spans="2:3" s="63" customFormat="1" ht="12.75">
      <c r="B585" s="74"/>
      <c r="C585" s="75"/>
    </row>
    <row r="586" spans="2:3" s="63" customFormat="1" ht="12.75">
      <c r="B586" s="74"/>
      <c r="C586" s="75"/>
    </row>
    <row r="587" spans="2:3" s="63" customFormat="1" ht="12.75">
      <c r="B587" s="74"/>
      <c r="C587" s="75"/>
    </row>
    <row r="588" spans="2:3" s="63" customFormat="1" ht="12.75">
      <c r="B588" s="74"/>
      <c r="C588" s="75"/>
    </row>
    <row r="589" spans="2:3" s="63" customFormat="1" ht="12.75">
      <c r="B589" s="74"/>
      <c r="C589" s="75"/>
    </row>
    <row r="590" spans="2:3" s="63" customFormat="1" ht="12.75">
      <c r="B590" s="74"/>
      <c r="C590" s="75"/>
    </row>
    <row r="591" spans="2:3" s="63" customFormat="1" ht="12.75">
      <c r="B591" s="74"/>
      <c r="C591" s="75"/>
    </row>
    <row r="592" spans="2:3" s="63" customFormat="1" ht="12.75">
      <c r="B592" s="74"/>
      <c r="C592" s="75"/>
    </row>
    <row r="593" spans="2:3" s="63" customFormat="1" ht="12.75">
      <c r="B593" s="74"/>
      <c r="C593" s="75"/>
    </row>
    <row r="594" spans="2:3" s="63" customFormat="1" ht="12.75">
      <c r="B594" s="74"/>
      <c r="C594" s="75"/>
    </row>
    <row r="595" spans="2:3" s="63" customFormat="1" ht="12.75">
      <c r="B595" s="74"/>
      <c r="C595" s="75"/>
    </row>
    <row r="596" spans="2:3" s="63" customFormat="1" ht="12.75">
      <c r="B596" s="74"/>
      <c r="C596" s="75"/>
    </row>
    <row r="597" spans="2:3" s="63" customFormat="1" ht="12.75">
      <c r="B597" s="74"/>
      <c r="C597" s="75"/>
    </row>
    <row r="598" spans="2:3" s="63" customFormat="1" ht="12.75">
      <c r="B598" s="74"/>
      <c r="C598" s="75"/>
    </row>
    <row r="599" spans="2:3" s="63" customFormat="1" ht="12.75">
      <c r="B599" s="74"/>
      <c r="C599" s="75"/>
    </row>
    <row r="600" spans="2:3" s="63" customFormat="1" ht="12.75">
      <c r="B600" s="74"/>
      <c r="C600" s="75"/>
    </row>
    <row r="601" spans="2:3" s="63" customFormat="1" ht="12.75">
      <c r="B601" s="74"/>
      <c r="C601" s="75"/>
    </row>
    <row r="602" spans="2:3" s="63" customFormat="1" ht="12.75">
      <c r="B602" s="74"/>
      <c r="C602" s="75"/>
    </row>
    <row r="603" spans="2:3" s="63" customFormat="1" ht="12.75">
      <c r="B603" s="74"/>
      <c r="C603" s="75"/>
    </row>
    <row r="604" spans="2:3" s="63" customFormat="1" ht="12.75">
      <c r="B604" s="74"/>
      <c r="C604" s="75"/>
    </row>
    <row r="605" spans="2:3" s="63" customFormat="1" ht="12.75">
      <c r="B605" s="74"/>
      <c r="C605" s="75"/>
    </row>
    <row r="606" spans="2:3" s="63" customFormat="1" ht="12.75">
      <c r="B606" s="74"/>
      <c r="C606" s="75"/>
    </row>
    <row r="607" spans="2:3" s="63" customFormat="1" ht="12.75">
      <c r="B607" s="74"/>
      <c r="C607" s="75"/>
    </row>
    <row r="608" spans="2:3" s="63" customFormat="1" ht="12.75">
      <c r="B608" s="74"/>
      <c r="C608" s="75"/>
    </row>
    <row r="609" spans="2:3" s="63" customFormat="1" ht="12.75">
      <c r="B609" s="74"/>
      <c r="C609" s="75"/>
    </row>
    <row r="610" spans="2:3" s="63" customFormat="1" ht="12.75">
      <c r="B610" s="74"/>
      <c r="C610" s="75"/>
    </row>
    <row r="611" spans="2:3" s="63" customFormat="1" ht="12.75">
      <c r="B611" s="74"/>
      <c r="C611" s="75"/>
    </row>
    <row r="612" spans="2:3" s="63" customFormat="1" ht="12.75">
      <c r="B612" s="74"/>
      <c r="C612" s="75"/>
    </row>
    <row r="613" spans="2:3" s="63" customFormat="1" ht="12.75">
      <c r="B613" s="74"/>
      <c r="C613" s="75"/>
    </row>
    <row r="614" spans="2:3" s="63" customFormat="1" ht="12.75">
      <c r="B614" s="74"/>
      <c r="C614" s="75"/>
    </row>
    <row r="615" spans="2:3" s="63" customFormat="1" ht="12.75">
      <c r="B615" s="74"/>
      <c r="C615" s="75"/>
    </row>
    <row r="616" spans="2:3" s="63" customFormat="1" ht="12.75">
      <c r="B616" s="74"/>
      <c r="C616" s="75"/>
    </row>
    <row r="617" spans="2:3" s="63" customFormat="1" ht="12.75">
      <c r="B617" s="74"/>
      <c r="C617" s="75"/>
    </row>
    <row r="618" spans="2:3" s="63" customFormat="1" ht="12.75">
      <c r="B618" s="74"/>
      <c r="C618" s="75"/>
    </row>
    <row r="619" spans="2:3" s="63" customFormat="1" ht="12.75">
      <c r="B619" s="74"/>
      <c r="C619" s="75"/>
    </row>
    <row r="620" spans="2:3" s="63" customFormat="1" ht="12.75">
      <c r="B620" s="74"/>
      <c r="C620" s="75"/>
    </row>
    <row r="621" spans="2:3" s="63" customFormat="1" ht="12.75">
      <c r="B621" s="74"/>
      <c r="C621" s="75"/>
    </row>
    <row r="622" spans="2:3" s="63" customFormat="1" ht="12.75">
      <c r="B622" s="74"/>
      <c r="C622" s="75"/>
    </row>
    <row r="623" spans="2:3" s="63" customFormat="1" ht="12.75">
      <c r="B623" s="74"/>
      <c r="C623" s="75"/>
    </row>
    <row r="624" spans="2:3" s="63" customFormat="1" ht="12.75">
      <c r="B624" s="74"/>
      <c r="C624" s="75"/>
    </row>
    <row r="625" spans="2:3" s="63" customFormat="1" ht="12.75">
      <c r="B625" s="74"/>
      <c r="C625" s="75"/>
    </row>
    <row r="626" spans="2:3" s="63" customFormat="1" ht="12.75">
      <c r="B626" s="74"/>
      <c r="C626" s="75"/>
    </row>
    <row r="627" spans="2:3" s="63" customFormat="1" ht="12.75">
      <c r="B627" s="74"/>
      <c r="C627" s="75"/>
    </row>
    <row r="628" spans="2:3" s="63" customFormat="1" ht="12.75">
      <c r="B628" s="74"/>
      <c r="C628" s="75"/>
    </row>
    <row r="629" spans="2:3" s="63" customFormat="1" ht="12.75">
      <c r="B629" s="74"/>
      <c r="C629" s="75"/>
    </row>
    <row r="630" spans="2:3" s="63" customFormat="1" ht="12.75">
      <c r="B630" s="74"/>
      <c r="C630" s="75"/>
    </row>
    <row r="631" spans="2:3" s="63" customFormat="1" ht="12.75">
      <c r="B631" s="74"/>
      <c r="C631" s="75"/>
    </row>
    <row r="632" spans="2:3" s="63" customFormat="1" ht="12.75">
      <c r="B632" s="74"/>
      <c r="C632" s="75"/>
    </row>
    <row r="633" spans="2:3" s="63" customFormat="1" ht="12.75">
      <c r="B633" s="74"/>
      <c r="C633" s="75"/>
    </row>
    <row r="634" spans="2:3" s="63" customFormat="1" ht="12.75">
      <c r="B634" s="74"/>
      <c r="C634" s="75"/>
    </row>
    <row r="635" spans="2:3" s="63" customFormat="1" ht="12.75">
      <c r="B635" s="74"/>
      <c r="C635" s="75"/>
    </row>
    <row r="636" spans="2:3" s="63" customFormat="1" ht="12.75">
      <c r="B636" s="74"/>
      <c r="C636" s="75"/>
    </row>
    <row r="637" spans="2:3" s="63" customFormat="1" ht="12.75">
      <c r="B637" s="74"/>
      <c r="C637" s="75"/>
    </row>
    <row r="638" spans="2:3" s="63" customFormat="1" ht="12.75">
      <c r="B638" s="74"/>
      <c r="C638" s="75"/>
    </row>
    <row r="639" spans="2:3" s="63" customFormat="1" ht="12.75">
      <c r="B639" s="74"/>
      <c r="C639" s="75"/>
    </row>
    <row r="640" spans="2:3" s="63" customFormat="1" ht="12.75">
      <c r="B640" s="74"/>
      <c r="C640" s="75"/>
    </row>
    <row r="641" spans="2:3" s="63" customFormat="1" ht="12.75">
      <c r="B641" s="74"/>
      <c r="C641" s="75"/>
    </row>
    <row r="642" spans="2:3" s="63" customFormat="1" ht="12.75">
      <c r="B642" s="74"/>
      <c r="C642" s="75"/>
    </row>
    <row r="643" spans="2:3" s="63" customFormat="1" ht="12.75">
      <c r="B643" s="74"/>
      <c r="C643" s="75"/>
    </row>
    <row r="644" spans="2:3" s="63" customFormat="1" ht="12.75">
      <c r="B644" s="74"/>
      <c r="C644" s="75"/>
    </row>
    <row r="645" spans="2:3" s="63" customFormat="1" ht="12.75">
      <c r="B645" s="74"/>
      <c r="C645" s="75"/>
    </row>
    <row r="646" spans="2:3" s="63" customFormat="1" ht="12.75">
      <c r="B646" s="74"/>
      <c r="C646" s="75"/>
    </row>
    <row r="647" spans="2:3" s="63" customFormat="1" ht="12.75">
      <c r="B647" s="74"/>
      <c r="C647" s="75"/>
    </row>
    <row r="648" spans="2:3" s="63" customFormat="1" ht="12.75">
      <c r="B648" s="74"/>
      <c r="C648" s="75"/>
    </row>
    <row r="649" spans="2:3" s="63" customFormat="1" ht="12.75">
      <c r="B649" s="74"/>
      <c r="C649" s="75"/>
    </row>
    <row r="650" spans="2:3" s="63" customFormat="1" ht="12.75">
      <c r="B650" s="74"/>
      <c r="C650" s="75"/>
    </row>
    <row r="651" spans="2:3" s="63" customFormat="1" ht="12.75">
      <c r="B651" s="74"/>
      <c r="C651" s="75"/>
    </row>
    <row r="652" spans="2:3" s="63" customFormat="1" ht="12.75">
      <c r="B652" s="74"/>
      <c r="C652" s="75"/>
    </row>
    <row r="653" spans="2:3" s="63" customFormat="1" ht="12.75">
      <c r="B653" s="74"/>
      <c r="C653" s="75"/>
    </row>
    <row r="654" spans="2:3" s="63" customFormat="1" ht="12.75">
      <c r="B654" s="74"/>
      <c r="C654" s="75"/>
    </row>
    <row r="655" spans="2:3" s="63" customFormat="1" ht="12.75">
      <c r="B655" s="74"/>
      <c r="C655" s="75"/>
    </row>
    <row r="656" spans="2:3" s="63" customFormat="1" ht="12.75">
      <c r="B656" s="74"/>
      <c r="C656" s="75"/>
    </row>
    <row r="657" spans="2:3" s="63" customFormat="1" ht="12.75">
      <c r="B657" s="74"/>
      <c r="C657" s="75"/>
    </row>
    <row r="658" spans="2:3" s="63" customFormat="1" ht="12.75">
      <c r="B658" s="74"/>
      <c r="C658" s="75"/>
    </row>
    <row r="659" spans="2:3" s="63" customFormat="1" ht="12.75">
      <c r="B659" s="74"/>
      <c r="C659" s="75"/>
    </row>
    <row r="660" spans="2:3" s="63" customFormat="1" ht="12.75">
      <c r="B660" s="74"/>
      <c r="C660" s="75"/>
    </row>
    <row r="661" spans="2:3" s="63" customFormat="1" ht="12.75">
      <c r="B661" s="74"/>
      <c r="C661" s="75"/>
    </row>
    <row r="662" spans="2:3" s="63" customFormat="1" ht="12.75">
      <c r="B662" s="74"/>
      <c r="C662" s="75"/>
    </row>
    <row r="663" spans="2:3" s="63" customFormat="1" ht="12.75">
      <c r="B663" s="74"/>
      <c r="C663" s="75"/>
    </row>
    <row r="664" spans="2:3" s="63" customFormat="1" ht="12.75">
      <c r="B664" s="74"/>
      <c r="C664" s="75"/>
    </row>
    <row r="665" spans="2:3" s="63" customFormat="1" ht="12.75">
      <c r="B665" s="74"/>
      <c r="C665" s="75"/>
    </row>
    <row r="666" spans="2:3" s="63" customFormat="1" ht="12.75">
      <c r="B666" s="74"/>
      <c r="C666" s="75"/>
    </row>
    <row r="667" spans="2:3" s="63" customFormat="1" ht="12.75">
      <c r="B667" s="74"/>
      <c r="C667" s="75"/>
    </row>
    <row r="668" spans="2:3" s="63" customFormat="1" ht="12.75">
      <c r="B668" s="74"/>
      <c r="C668" s="75"/>
    </row>
    <row r="669" spans="2:3" s="63" customFormat="1" ht="12.75">
      <c r="B669" s="74"/>
      <c r="C669" s="75"/>
    </row>
    <row r="670" spans="2:3" s="63" customFormat="1" ht="12.75">
      <c r="B670" s="74"/>
      <c r="C670" s="75"/>
    </row>
    <row r="671" spans="2:3" s="63" customFormat="1" ht="12.75">
      <c r="B671" s="74"/>
      <c r="C671" s="75"/>
    </row>
    <row r="672" spans="2:3" s="63" customFormat="1" ht="12.75">
      <c r="B672" s="74"/>
      <c r="C672" s="75"/>
    </row>
    <row r="673" spans="2:3" s="63" customFormat="1" ht="12.75">
      <c r="B673" s="74"/>
      <c r="C673" s="75"/>
    </row>
    <row r="674" spans="2:3" s="63" customFormat="1" ht="12.75">
      <c r="B674" s="74"/>
      <c r="C674" s="75"/>
    </row>
    <row r="675" spans="2:3" s="63" customFormat="1" ht="12.75">
      <c r="B675" s="74"/>
      <c r="C675" s="75"/>
    </row>
    <row r="676" spans="2:3" s="63" customFormat="1" ht="12.75">
      <c r="B676" s="74"/>
      <c r="C676" s="75"/>
    </row>
    <row r="677" spans="2:3" s="63" customFormat="1" ht="12.75">
      <c r="B677" s="74"/>
      <c r="C677" s="75"/>
    </row>
    <row r="678" spans="2:3" s="63" customFormat="1" ht="12.75">
      <c r="B678" s="74"/>
      <c r="C678" s="75"/>
    </row>
    <row r="679" spans="2:3" s="63" customFormat="1" ht="12.75">
      <c r="B679" s="74"/>
      <c r="C679" s="75"/>
    </row>
    <row r="680" spans="2:3" s="63" customFormat="1" ht="12.75">
      <c r="B680" s="74"/>
      <c r="C680" s="75"/>
    </row>
    <row r="681" spans="2:3" s="63" customFormat="1" ht="12.75">
      <c r="B681" s="74"/>
      <c r="C681" s="75"/>
    </row>
    <row r="682" spans="2:3" s="63" customFormat="1" ht="12.75">
      <c r="B682" s="74"/>
      <c r="C682" s="75"/>
    </row>
    <row r="683" spans="2:3" s="63" customFormat="1" ht="12.75">
      <c r="B683" s="74"/>
      <c r="C683" s="75"/>
    </row>
    <row r="684" spans="2:3" s="63" customFormat="1" ht="12.75">
      <c r="B684" s="74"/>
      <c r="C684" s="75"/>
    </row>
    <row r="685" spans="2:3" s="63" customFormat="1" ht="12.75">
      <c r="B685" s="74"/>
      <c r="C685" s="75"/>
    </row>
    <row r="686" spans="2:3" s="63" customFormat="1" ht="12.75">
      <c r="B686" s="74"/>
      <c r="C686" s="75"/>
    </row>
    <row r="687" spans="2:3" s="63" customFormat="1" ht="12.75">
      <c r="B687" s="74"/>
      <c r="C687" s="75"/>
    </row>
    <row r="688" spans="2:3" s="63" customFormat="1" ht="12.75">
      <c r="B688" s="74"/>
      <c r="C688" s="75"/>
    </row>
    <row r="689" spans="2:3" s="63" customFormat="1" ht="12.75">
      <c r="B689" s="74"/>
      <c r="C689" s="75"/>
    </row>
    <row r="690" spans="2:3" s="63" customFormat="1" ht="12.75">
      <c r="B690" s="74"/>
      <c r="C690" s="75"/>
    </row>
    <row r="691" spans="2:3" s="63" customFormat="1" ht="12.75">
      <c r="B691" s="74"/>
      <c r="C691" s="75"/>
    </row>
    <row r="692" spans="2:3" s="63" customFormat="1" ht="12.75">
      <c r="B692" s="74"/>
      <c r="C692" s="75"/>
    </row>
    <row r="693" spans="2:3" s="63" customFormat="1" ht="12.75">
      <c r="B693" s="74"/>
      <c r="C693" s="75"/>
    </row>
    <row r="694" spans="2:3" s="63" customFormat="1" ht="12.75">
      <c r="B694" s="74"/>
      <c r="C694" s="75"/>
    </row>
    <row r="695" spans="2:3" s="63" customFormat="1" ht="12.75">
      <c r="B695" s="74"/>
      <c r="C695" s="75"/>
    </row>
    <row r="696" spans="2:3" s="63" customFormat="1" ht="12.75">
      <c r="B696" s="74"/>
      <c r="C696" s="75"/>
    </row>
    <row r="697" spans="2:3" s="63" customFormat="1" ht="12.75">
      <c r="B697" s="74"/>
      <c r="C697" s="75"/>
    </row>
    <row r="698" spans="2:3" s="63" customFormat="1" ht="12.75">
      <c r="B698" s="74"/>
      <c r="C698" s="75"/>
    </row>
    <row r="699" spans="2:3" s="63" customFormat="1" ht="12.75">
      <c r="B699" s="74"/>
      <c r="C699" s="75"/>
    </row>
    <row r="700" spans="2:3" s="63" customFormat="1" ht="12.75">
      <c r="B700" s="74"/>
      <c r="C700" s="75"/>
    </row>
    <row r="701" spans="2:3" s="63" customFormat="1" ht="12.75">
      <c r="B701" s="74"/>
      <c r="C701" s="75"/>
    </row>
    <row r="702" spans="2:3" s="63" customFormat="1" ht="12.75">
      <c r="B702" s="74"/>
      <c r="C702" s="75"/>
    </row>
    <row r="703" spans="2:3" s="63" customFormat="1" ht="12.75">
      <c r="B703" s="74"/>
      <c r="C703" s="75"/>
    </row>
    <row r="704" spans="2:3" s="63" customFormat="1" ht="12.75">
      <c r="B704" s="74"/>
      <c r="C704" s="75"/>
    </row>
    <row r="705" spans="2:3" s="63" customFormat="1" ht="12.75">
      <c r="B705" s="74"/>
      <c r="C705" s="75"/>
    </row>
    <row r="706" spans="2:3" s="63" customFormat="1" ht="12.75">
      <c r="B706" s="74"/>
      <c r="C706" s="75"/>
    </row>
    <row r="707" spans="2:3" s="63" customFormat="1" ht="12.75">
      <c r="B707" s="74"/>
      <c r="C707" s="75"/>
    </row>
    <row r="708" spans="2:3" s="63" customFormat="1" ht="12.75">
      <c r="B708" s="74"/>
      <c r="C708" s="75"/>
    </row>
    <row r="709" spans="2:3" s="63" customFormat="1" ht="12.75">
      <c r="B709" s="74"/>
      <c r="C709" s="75"/>
    </row>
    <row r="710" spans="2:3" s="63" customFormat="1" ht="12.75">
      <c r="B710" s="74"/>
      <c r="C710" s="75"/>
    </row>
    <row r="711" spans="2:3" s="63" customFormat="1" ht="12.75">
      <c r="B711" s="74"/>
      <c r="C711" s="75"/>
    </row>
  </sheetData>
  <sheetProtection/>
  <mergeCells count="5">
    <mergeCell ref="B2:C3"/>
    <mergeCell ref="B7:C7"/>
    <mergeCell ref="B22:C22"/>
    <mergeCell ref="B29:C29"/>
    <mergeCell ref="B33:C3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Q23"/>
  <sheetViews>
    <sheetView zoomScale="130" zoomScaleNormal="130" zoomScalePageLayoutView="0" workbookViewId="0" topLeftCell="A1">
      <selection activeCell="C9" sqref="C9"/>
    </sheetView>
  </sheetViews>
  <sheetFormatPr defaultColWidth="9.140625" defaultRowHeight="12.75"/>
  <cols>
    <col min="1" max="1" width="4.7109375" style="79" customWidth="1"/>
    <col min="2" max="2" width="12.8515625" style="24" customWidth="1"/>
    <col min="3" max="7" width="15.7109375" style="24" customWidth="1"/>
    <col min="8" max="8" width="5.140625" style="79" customWidth="1"/>
    <col min="9" max="9" width="9.140625" style="41" customWidth="1"/>
    <col min="10" max="11" width="11.57421875" style="41" customWidth="1"/>
    <col min="12" max="12" width="12.28125" style="41" customWidth="1"/>
    <col min="13" max="13" width="11.28125" style="41" customWidth="1"/>
    <col min="14" max="16384" width="9.140625" style="24" customWidth="1"/>
  </cols>
  <sheetData>
    <row r="1" s="79" customFormat="1" ht="18"/>
    <row r="2" s="79" customFormat="1" ht="18"/>
    <row r="3" spans="2:14" ht="37.5" customHeight="1">
      <c r="B3" s="259" t="s">
        <v>191</v>
      </c>
      <c r="C3" s="259"/>
      <c r="D3" s="259"/>
      <c r="E3" s="259"/>
      <c r="F3" s="259"/>
      <c r="G3" s="259"/>
      <c r="H3" s="80"/>
      <c r="I3" s="246" t="s">
        <v>197</v>
      </c>
      <c r="J3" s="246"/>
      <c r="K3" s="246"/>
      <c r="L3" s="246"/>
      <c r="M3" s="246"/>
      <c r="N3" s="246"/>
    </row>
    <row r="4" spans="2:14" ht="6.75" customHeight="1" thickBot="1">
      <c r="B4" s="41"/>
      <c r="C4" s="41"/>
      <c r="D4" s="41"/>
      <c r="E4" s="41"/>
      <c r="F4" s="41"/>
      <c r="G4" s="41"/>
      <c r="I4" s="39"/>
      <c r="J4" s="32"/>
      <c r="K4" s="39"/>
      <c r="L4" s="40"/>
      <c r="M4" s="40"/>
      <c r="N4" s="40"/>
    </row>
    <row r="5" spans="2:14" ht="18.75" thickBot="1" thickTop="1">
      <c r="B5" s="256" t="s">
        <v>192</v>
      </c>
      <c r="C5" s="257"/>
      <c r="D5" s="257"/>
      <c r="E5" s="257"/>
      <c r="F5" s="257"/>
      <c r="G5" s="258"/>
      <c r="H5" s="81"/>
      <c r="I5" s="245" t="s">
        <v>198</v>
      </c>
      <c r="J5" s="245" t="s">
        <v>210</v>
      </c>
      <c r="K5" s="245"/>
      <c r="L5" s="245"/>
      <c r="M5" s="245"/>
      <c r="N5" s="245"/>
    </row>
    <row r="6" spans="2:14" ht="18" thickBot="1">
      <c r="B6" s="82"/>
      <c r="C6" s="83"/>
      <c r="D6" s="83"/>
      <c r="E6" s="83"/>
      <c r="F6" s="83"/>
      <c r="G6" s="84"/>
      <c r="H6" s="81"/>
      <c r="I6" s="245"/>
      <c r="J6" s="110">
        <v>1000</v>
      </c>
      <c r="K6" s="110">
        <v>500</v>
      </c>
      <c r="L6" s="110">
        <v>500</v>
      </c>
      <c r="M6" s="110">
        <v>500</v>
      </c>
      <c r="N6" s="110" t="s">
        <v>1</v>
      </c>
    </row>
    <row r="7" spans="2:14" ht="27.75" thickBot="1">
      <c r="B7" s="85"/>
      <c r="C7" s="86" t="s">
        <v>261</v>
      </c>
      <c r="D7" s="86" t="s">
        <v>162</v>
      </c>
      <c r="E7" s="86" t="s">
        <v>248</v>
      </c>
      <c r="F7" s="86" t="s">
        <v>193</v>
      </c>
      <c r="G7" s="87" t="s">
        <v>194</v>
      </c>
      <c r="I7" s="37" t="s">
        <v>199</v>
      </c>
      <c r="J7" s="33" t="s">
        <v>211</v>
      </c>
      <c r="K7" s="27" t="s">
        <v>212</v>
      </c>
      <c r="L7" s="27" t="s">
        <v>212</v>
      </c>
      <c r="M7" s="27" t="s">
        <v>212</v>
      </c>
      <c r="N7" s="33" t="s">
        <v>1</v>
      </c>
    </row>
    <row r="8" spans="2:14" ht="18" thickBot="1">
      <c r="B8" s="88" t="s">
        <v>120</v>
      </c>
      <c r="C8" s="89" t="s">
        <v>1</v>
      </c>
      <c r="D8" s="89" t="s">
        <v>1</v>
      </c>
      <c r="E8" s="89" t="s">
        <v>1</v>
      </c>
      <c r="F8" s="89" t="s">
        <v>1</v>
      </c>
      <c r="G8" s="90"/>
      <c r="I8" s="37" t="s">
        <v>200</v>
      </c>
      <c r="J8" s="33" t="s">
        <v>213</v>
      </c>
      <c r="K8" s="27" t="s">
        <v>214</v>
      </c>
      <c r="L8" s="27" t="s">
        <v>214</v>
      </c>
      <c r="M8" s="27" t="s">
        <v>214</v>
      </c>
      <c r="N8" s="33" t="s">
        <v>1</v>
      </c>
    </row>
    <row r="9" spans="2:14" ht="18" thickBot="1">
      <c r="B9" s="88" t="s">
        <v>195</v>
      </c>
      <c r="C9" s="107">
        <f>'Summary Score'!C21</f>
        <v>1000</v>
      </c>
      <c r="D9" s="108">
        <f>'Summary Score'!C28</f>
        <v>500</v>
      </c>
      <c r="E9" s="108">
        <f>'Summary Score'!C32</f>
        <v>500</v>
      </c>
      <c r="F9" s="108">
        <f>'Summary Score'!C37</f>
        <v>500</v>
      </c>
      <c r="G9" s="109">
        <f>SUM(C9:F9)</f>
        <v>2500</v>
      </c>
      <c r="I9" s="37" t="s">
        <v>201</v>
      </c>
      <c r="J9" s="33" t="s">
        <v>215</v>
      </c>
      <c r="K9" s="27" t="s">
        <v>216</v>
      </c>
      <c r="L9" s="27" t="s">
        <v>216</v>
      </c>
      <c r="M9" s="27" t="s">
        <v>216</v>
      </c>
      <c r="N9" s="33" t="s">
        <v>1</v>
      </c>
    </row>
    <row r="10" spans="2:14" ht="18" thickBot="1">
      <c r="B10" s="88" t="s">
        <v>196</v>
      </c>
      <c r="C10" s="19">
        <v>1000</v>
      </c>
      <c r="D10" s="19">
        <v>500</v>
      </c>
      <c r="E10" s="19">
        <v>500</v>
      </c>
      <c r="F10" s="19">
        <v>500</v>
      </c>
      <c r="G10" s="90">
        <f>SUM(C10:F10)</f>
        <v>2500</v>
      </c>
      <c r="I10" s="37" t="s">
        <v>202</v>
      </c>
      <c r="J10" s="33" t="s">
        <v>217</v>
      </c>
      <c r="K10" s="27" t="s">
        <v>218</v>
      </c>
      <c r="L10" s="27" t="s">
        <v>218</v>
      </c>
      <c r="M10" s="27" t="s">
        <v>218</v>
      </c>
      <c r="N10" s="33" t="s">
        <v>1</v>
      </c>
    </row>
    <row r="11" spans="2:14" ht="18" thickBot="1">
      <c r="B11" s="91"/>
      <c r="C11" s="92"/>
      <c r="D11" s="92"/>
      <c r="E11" s="92"/>
      <c r="F11" s="92"/>
      <c r="G11" s="93"/>
      <c r="I11" s="37" t="s">
        <v>203</v>
      </c>
      <c r="J11" s="33" t="s">
        <v>219</v>
      </c>
      <c r="K11" s="27" t="s">
        <v>220</v>
      </c>
      <c r="L11" s="27" t="s">
        <v>220</v>
      </c>
      <c r="M11" s="27" t="s">
        <v>220</v>
      </c>
      <c r="N11" s="33" t="s">
        <v>250</v>
      </c>
    </row>
    <row r="12" spans="2:14" ht="18.75" thickBot="1" thickTop="1">
      <c r="B12" s="79"/>
      <c r="C12" s="79"/>
      <c r="D12" s="79"/>
      <c r="E12" s="79"/>
      <c r="F12" s="79"/>
      <c r="G12" s="79"/>
      <c r="I12" s="37" t="s">
        <v>204</v>
      </c>
      <c r="J12" s="33" t="s">
        <v>221</v>
      </c>
      <c r="K12" s="27" t="s">
        <v>222</v>
      </c>
      <c r="L12" s="27" t="s">
        <v>222</v>
      </c>
      <c r="M12" s="27" t="s">
        <v>222</v>
      </c>
      <c r="N12" s="33" t="s">
        <v>1</v>
      </c>
    </row>
    <row r="13" spans="2:14" ht="18" thickBot="1">
      <c r="B13" s="79"/>
      <c r="C13" s="79"/>
      <c r="D13" s="79"/>
      <c r="E13" s="79"/>
      <c r="F13" s="79"/>
      <c r="G13" s="79"/>
      <c r="I13" s="37" t="s">
        <v>205</v>
      </c>
      <c r="J13" s="33" t="s">
        <v>223</v>
      </c>
      <c r="K13" s="27" t="s">
        <v>224</v>
      </c>
      <c r="L13" s="27" t="s">
        <v>224</v>
      </c>
      <c r="M13" s="27" t="s">
        <v>224</v>
      </c>
      <c r="N13" s="33" t="s">
        <v>1</v>
      </c>
    </row>
    <row r="14" spans="2:14" ht="18" thickBot="1">
      <c r="B14" s="253" t="s">
        <v>247</v>
      </c>
      <c r="C14" s="254"/>
      <c r="D14" s="255"/>
      <c r="E14" s="79"/>
      <c r="F14" s="79"/>
      <c r="G14" s="79"/>
      <c r="I14" s="37" t="s">
        <v>206</v>
      </c>
      <c r="J14" s="33" t="s">
        <v>225</v>
      </c>
      <c r="K14" s="27" t="s">
        <v>226</v>
      </c>
      <c r="L14" s="27" t="s">
        <v>226</v>
      </c>
      <c r="M14" s="27" t="s">
        <v>256</v>
      </c>
      <c r="N14" s="33" t="s">
        <v>1</v>
      </c>
    </row>
    <row r="15" spans="2:14" ht="18" thickBot="1">
      <c r="B15" s="247" t="s">
        <v>234</v>
      </c>
      <c r="C15" s="248"/>
      <c r="D15" s="249"/>
      <c r="E15" s="79"/>
      <c r="F15" s="79"/>
      <c r="G15" s="79"/>
      <c r="I15" s="37" t="s">
        <v>207</v>
      </c>
      <c r="J15" s="33" t="s">
        <v>249</v>
      </c>
      <c r="K15" s="27" t="s">
        <v>251</v>
      </c>
      <c r="L15" s="27" t="s">
        <v>253</v>
      </c>
      <c r="M15" s="27" t="s">
        <v>257</v>
      </c>
      <c r="N15" s="33" t="s">
        <v>1</v>
      </c>
    </row>
    <row r="16" spans="2:14" ht="18" thickBot="1">
      <c r="B16" s="247" t="s">
        <v>235</v>
      </c>
      <c r="C16" s="248"/>
      <c r="D16" s="249"/>
      <c r="E16" s="79"/>
      <c r="F16" s="79"/>
      <c r="G16" s="79"/>
      <c r="I16" s="37" t="s">
        <v>208</v>
      </c>
      <c r="J16" s="51" t="s">
        <v>254</v>
      </c>
      <c r="K16" s="54" t="s">
        <v>254</v>
      </c>
      <c r="L16" s="27" t="s">
        <v>255</v>
      </c>
      <c r="M16" s="55"/>
      <c r="N16" s="53"/>
    </row>
    <row r="17" spans="2:14" ht="18" thickBot="1">
      <c r="B17" s="247" t="s">
        <v>236</v>
      </c>
      <c r="C17" s="248"/>
      <c r="D17" s="249"/>
      <c r="E17" s="79"/>
      <c r="F17" s="79"/>
      <c r="G17" s="79"/>
      <c r="I17" s="37" t="s">
        <v>209</v>
      </c>
      <c r="J17" s="51" t="s">
        <v>252</v>
      </c>
      <c r="K17" s="52"/>
      <c r="L17" s="52"/>
      <c r="M17" s="52"/>
      <c r="N17" s="53"/>
    </row>
    <row r="18" spans="2:17" ht="18">
      <c r="B18" s="247" t="s">
        <v>237</v>
      </c>
      <c r="C18" s="248"/>
      <c r="D18" s="249"/>
      <c r="E18" s="79"/>
      <c r="F18" s="79"/>
      <c r="G18" s="79"/>
      <c r="I18" s="79"/>
      <c r="J18" s="79"/>
      <c r="K18" s="79"/>
      <c r="L18" s="79"/>
      <c r="M18" s="79"/>
      <c r="N18" s="79"/>
      <c r="O18" s="79"/>
      <c r="P18" s="79"/>
      <c r="Q18" s="79"/>
    </row>
    <row r="19" spans="2:17" ht="18">
      <c r="B19" s="247" t="s">
        <v>238</v>
      </c>
      <c r="C19" s="248"/>
      <c r="D19" s="249"/>
      <c r="E19" s="79"/>
      <c r="F19" s="79"/>
      <c r="G19" s="79"/>
      <c r="I19" s="79"/>
      <c r="J19" s="79"/>
      <c r="K19" s="79"/>
      <c r="L19" s="79"/>
      <c r="M19" s="79"/>
      <c r="N19" s="79"/>
      <c r="O19" s="79"/>
      <c r="P19" s="79"/>
      <c r="Q19" s="79"/>
    </row>
    <row r="20" spans="2:17" ht="18">
      <c r="B20" s="247" t="s">
        <v>239</v>
      </c>
      <c r="C20" s="248"/>
      <c r="D20" s="249"/>
      <c r="E20" s="79"/>
      <c r="F20" s="79"/>
      <c r="G20" s="79"/>
      <c r="I20" s="79"/>
      <c r="J20" s="79"/>
      <c r="K20" s="79"/>
      <c r="L20" s="79"/>
      <c r="M20" s="79"/>
      <c r="N20" s="79"/>
      <c r="O20" s="79"/>
      <c r="P20" s="79"/>
      <c r="Q20" s="79"/>
    </row>
    <row r="21" spans="2:17" ht="18">
      <c r="B21" s="247" t="s">
        <v>240</v>
      </c>
      <c r="C21" s="248"/>
      <c r="D21" s="249"/>
      <c r="E21" s="79"/>
      <c r="F21" s="79"/>
      <c r="G21" s="79"/>
      <c r="I21" s="79"/>
      <c r="J21" s="79"/>
      <c r="K21" s="79"/>
      <c r="L21" s="79"/>
      <c r="M21" s="79"/>
      <c r="N21" s="79"/>
      <c r="O21" s="79"/>
      <c r="P21" s="79"/>
      <c r="Q21" s="79"/>
    </row>
    <row r="22" spans="2:17" ht="18">
      <c r="B22" s="247" t="s">
        <v>241</v>
      </c>
      <c r="C22" s="248"/>
      <c r="D22" s="249"/>
      <c r="E22" s="79"/>
      <c r="F22" s="79"/>
      <c r="G22" s="79"/>
      <c r="I22" s="79"/>
      <c r="J22" s="79"/>
      <c r="K22" s="79"/>
      <c r="L22" s="79"/>
      <c r="M22" s="79"/>
      <c r="N22" s="79"/>
      <c r="O22" s="79"/>
      <c r="P22" s="79"/>
      <c r="Q22" s="79"/>
    </row>
    <row r="23" spans="2:17" ht="18" thickBot="1">
      <c r="B23" s="250" t="s">
        <v>242</v>
      </c>
      <c r="C23" s="251"/>
      <c r="D23" s="252"/>
      <c r="E23" s="79"/>
      <c r="F23" s="79"/>
      <c r="G23" s="79"/>
      <c r="I23" s="79"/>
      <c r="J23" s="79"/>
      <c r="K23" s="79"/>
      <c r="L23" s="79"/>
      <c r="M23" s="79"/>
      <c r="N23" s="79"/>
      <c r="O23" s="79"/>
      <c r="P23" s="79"/>
      <c r="Q23" s="79"/>
    </row>
    <row r="24" s="79" customFormat="1" ht="18"/>
    <row r="25" s="79" customFormat="1" ht="18"/>
    <row r="26" s="79" customFormat="1" ht="18"/>
    <row r="27" s="79" customFormat="1" ht="18"/>
    <row r="28" s="79" customFormat="1" ht="18"/>
    <row r="29" s="79" customFormat="1" ht="18"/>
    <row r="30" s="79" customFormat="1" ht="18"/>
    <row r="31" s="79" customFormat="1" ht="18"/>
    <row r="32" s="79" customFormat="1" ht="18"/>
    <row r="33" s="79" customFormat="1" ht="18"/>
    <row r="34" s="79" customFormat="1" ht="18"/>
    <row r="35" s="79" customFormat="1" ht="18"/>
    <row r="36" s="79" customFormat="1" ht="18"/>
    <row r="37" s="79" customFormat="1" ht="18"/>
    <row r="38" s="79" customFormat="1" ht="18"/>
    <row r="39" s="79" customFormat="1" ht="18"/>
    <row r="40" s="79" customFormat="1" ht="18"/>
    <row r="41" s="79" customFormat="1" ht="18"/>
    <row r="42" s="79" customFormat="1" ht="18"/>
    <row r="43" s="79" customFormat="1" ht="18"/>
    <row r="44" s="79" customFormat="1" ht="18"/>
    <row r="45" s="79" customFormat="1" ht="18"/>
    <row r="46" s="79" customFormat="1" ht="18"/>
    <row r="47" s="79" customFormat="1" ht="18"/>
    <row r="48" s="79" customFormat="1" ht="18"/>
    <row r="49" s="79" customFormat="1" ht="18"/>
    <row r="50" s="79" customFormat="1" ht="18"/>
    <row r="51" s="79" customFormat="1" ht="18"/>
    <row r="52" s="79" customFormat="1" ht="18"/>
    <row r="53" s="79" customFormat="1" ht="18"/>
    <row r="54" s="79" customFormat="1" ht="18"/>
    <row r="55" s="79" customFormat="1" ht="18"/>
    <row r="56" s="79" customFormat="1" ht="18"/>
    <row r="57" s="79" customFormat="1" ht="18"/>
    <row r="58" s="79" customFormat="1" ht="18"/>
    <row r="59" s="79" customFormat="1" ht="18"/>
    <row r="60" s="79" customFormat="1" ht="18"/>
    <row r="61" s="79" customFormat="1" ht="18"/>
    <row r="62" s="79" customFormat="1" ht="18"/>
    <row r="63" s="79" customFormat="1" ht="18"/>
    <row r="64" s="79" customFormat="1" ht="18"/>
    <row r="65" s="79" customFormat="1" ht="18"/>
    <row r="66" s="79" customFormat="1" ht="18"/>
    <row r="67" s="79" customFormat="1" ht="18"/>
    <row r="68" s="79" customFormat="1" ht="18"/>
    <row r="69" s="79" customFormat="1" ht="18"/>
    <row r="70" s="79" customFormat="1" ht="18"/>
    <row r="71" s="79" customFormat="1" ht="18"/>
    <row r="72" s="79" customFormat="1" ht="18"/>
    <row r="73" s="79" customFormat="1" ht="18"/>
    <row r="74" s="79" customFormat="1" ht="18"/>
    <row r="75" s="79" customFormat="1" ht="18"/>
    <row r="76" s="79" customFormat="1" ht="18"/>
    <row r="77" s="79" customFormat="1" ht="18"/>
    <row r="78" s="79" customFormat="1" ht="18"/>
    <row r="79" s="79" customFormat="1" ht="18"/>
    <row r="80" s="79" customFormat="1" ht="18"/>
    <row r="81" s="79" customFormat="1" ht="18"/>
    <row r="82" s="79" customFormat="1" ht="18"/>
    <row r="83" s="79" customFormat="1" ht="18"/>
    <row r="84" s="79" customFormat="1" ht="18"/>
    <row r="85" s="79" customFormat="1" ht="18"/>
    <row r="86" s="79" customFormat="1" ht="18"/>
    <row r="87" s="79" customFormat="1" ht="18"/>
    <row r="88" s="79" customFormat="1" ht="18"/>
    <row r="89" s="79" customFormat="1" ht="18"/>
    <row r="90" s="79" customFormat="1" ht="18"/>
    <row r="91" s="79" customFormat="1" ht="18"/>
    <row r="92" s="79" customFormat="1" ht="18"/>
    <row r="93" s="79" customFormat="1" ht="18"/>
    <row r="94" s="79" customFormat="1" ht="18"/>
    <row r="95" s="79" customFormat="1" ht="18"/>
    <row r="96" s="79" customFormat="1" ht="18"/>
    <row r="97" s="79" customFormat="1" ht="18"/>
    <row r="98" s="79" customFormat="1" ht="18"/>
    <row r="99" s="79" customFormat="1" ht="18"/>
    <row r="100" s="79" customFormat="1" ht="18"/>
    <row r="101" s="79" customFormat="1" ht="18"/>
    <row r="102" s="79" customFormat="1" ht="18"/>
    <row r="103" s="79" customFormat="1" ht="18"/>
    <row r="104" s="79" customFormat="1" ht="18"/>
    <row r="105" s="79" customFormat="1" ht="18"/>
    <row r="106" s="79" customFormat="1" ht="18"/>
    <row r="107" s="79" customFormat="1" ht="18"/>
    <row r="108" s="79" customFormat="1" ht="18"/>
    <row r="109" s="79" customFormat="1" ht="18"/>
    <row r="110" s="79" customFormat="1" ht="18"/>
    <row r="111" s="79" customFormat="1" ht="18"/>
    <row r="112" s="79" customFormat="1" ht="18"/>
    <row r="113" s="79" customFormat="1" ht="18"/>
    <row r="114" s="79" customFormat="1" ht="18"/>
    <row r="115" s="79" customFormat="1" ht="18"/>
    <row r="116" s="79" customFormat="1" ht="18"/>
    <row r="117" s="79" customFormat="1" ht="18"/>
    <row r="118" s="79" customFormat="1" ht="18"/>
    <row r="119" s="79" customFormat="1" ht="18"/>
    <row r="120" s="79" customFormat="1" ht="18"/>
    <row r="121" s="79" customFormat="1" ht="18"/>
    <row r="122" s="79" customFormat="1" ht="18"/>
    <row r="123" s="79" customFormat="1" ht="18"/>
    <row r="124" s="79" customFormat="1" ht="18"/>
    <row r="125" s="79" customFormat="1" ht="18"/>
    <row r="126" s="79" customFormat="1" ht="18"/>
    <row r="127" s="79" customFormat="1" ht="18"/>
    <row r="128" s="79" customFormat="1" ht="18"/>
    <row r="129" s="79" customFormat="1" ht="18"/>
    <row r="130" s="79" customFormat="1" ht="18"/>
    <row r="131" s="79" customFormat="1" ht="18"/>
    <row r="132" s="79" customFormat="1" ht="18"/>
  </sheetData>
  <sheetProtection/>
  <mergeCells count="15">
    <mergeCell ref="B22:D22"/>
    <mergeCell ref="B23:D23"/>
    <mergeCell ref="B14:D14"/>
    <mergeCell ref="B5:G5"/>
    <mergeCell ref="B3:G3"/>
    <mergeCell ref="B15:D15"/>
    <mergeCell ref="B16:D16"/>
    <mergeCell ref="B17:D17"/>
    <mergeCell ref="B18:D18"/>
    <mergeCell ref="I5:I6"/>
    <mergeCell ref="J5:N5"/>
    <mergeCell ref="I3:N3"/>
    <mergeCell ref="B19:D19"/>
    <mergeCell ref="B20:D20"/>
    <mergeCell ref="B21:D2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XYZ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nandini</dc:creator>
  <cp:keywords/>
  <dc:description/>
  <cp:lastModifiedBy>Ravi</cp:lastModifiedBy>
  <cp:lastPrinted>2020-11-28T10:50:05Z</cp:lastPrinted>
  <dcterms:created xsi:type="dcterms:W3CDTF">2003-04-24T10:09:43Z</dcterms:created>
  <dcterms:modified xsi:type="dcterms:W3CDTF">2021-09-15T05:11:03Z</dcterms:modified>
  <cp:category/>
  <cp:version/>
  <cp:contentType/>
  <cp:contentStatus/>
</cp:coreProperties>
</file>